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3240" windowHeight="5775" tabRatio="601" activeTab="0"/>
  </bookViews>
  <sheets>
    <sheet name="BALAN96" sheetId="1" r:id="rId1"/>
  </sheets>
  <definedNames>
    <definedName name="_xlnm.Print_Area" localSheetId="0">'BALAN96'!$K$3:$U$42</definedName>
  </definedNames>
  <calcPr fullCalcOnLoad="1"/>
</workbook>
</file>

<file path=xl/sharedStrings.xml><?xml version="1.0" encoding="utf-8"?>
<sst xmlns="http://schemas.openxmlformats.org/spreadsheetml/2006/main" count="18" uniqueCount="18">
  <si>
    <t xml:space="preserve">               EXPORTAÇÃO</t>
  </si>
  <si>
    <t xml:space="preserve">                IMPORTAÇÃO</t>
  </si>
  <si>
    <t xml:space="preserve">                    SALDO</t>
  </si>
  <si>
    <t xml:space="preserve">                   CORRENTE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</si>
  <si>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</si>
  <si>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</si>
  <si>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</si>
  <si>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</si>
  <si>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</si>
  <si>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</si>
  <si>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</si>
  <si>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</si>
  <si>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</si>
  <si>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</si>
  <si>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</si>
  <si>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</si>
  <si>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- 2 -</t>
  </si>
  <si>
    <t>BALANÇA COMERCIAL BRASILEIRA - ABRIL / 2002</t>
  </si>
</sst>
</file>

<file path=xl/styles.xml><?xml version="1.0" encoding="utf-8"?>
<styleSheet xmlns="http://schemas.openxmlformats.org/spreadsheetml/2006/main">
  <numFmts count="2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Cr$&quot;#,##0_);\(&quot;Cr$&quot;#,##0\)"/>
    <numFmt numFmtId="171" formatCode="&quot;Cr$&quot;#,##0_);[Red]\(&quot;Cr$&quot;#,##0\)"/>
    <numFmt numFmtId="172" formatCode="&quot;Cr$&quot;#,##0.00_);\(&quot;Cr$&quot;#,##0.00\)"/>
    <numFmt numFmtId="173" formatCode="&quot;Cr$&quot;#,##0.00_);[Red]\(&quot;Cr$&quot;#,##0.00\)"/>
    <numFmt numFmtId="174" formatCode="_(&quot;Cr$&quot;* #,##0_);_(&quot;Cr$&quot;* \(#,##0\);_(&quot;Cr$&quot;* &quot;-&quot;_);_(@_)"/>
    <numFmt numFmtId="175" formatCode="_(&quot;Cr$&quot;* #,##0.00_);_(&quot;Cr$&quot;* \(#,##0.00\);_(&quot;Cr$&quot;* &quot;-&quot;??_);_(@_)"/>
    <numFmt numFmtId="176" formatCode="d/m/yy"/>
    <numFmt numFmtId="177" formatCode="d/mmm/yy"/>
    <numFmt numFmtId="178" formatCode="d/mmm"/>
    <numFmt numFmtId="179" formatCode="d/m/yy\ h:mm"/>
  </numFmts>
  <fonts count="1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8"/>
      <name val="MS Sans Serif"/>
      <family val="0"/>
    </font>
    <font>
      <sz val="8"/>
      <name val="MS Sans Serif"/>
      <family val="0"/>
    </font>
    <font>
      <sz val="6"/>
      <name val="Arial"/>
      <family val="0"/>
    </font>
    <font>
      <b/>
      <sz val="8"/>
      <name val="Times New Roman"/>
      <family val="0"/>
    </font>
    <font>
      <b/>
      <sz val="10"/>
      <name val="Arial"/>
      <family val="2"/>
    </font>
    <font>
      <b/>
      <i/>
      <sz val="8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Alignment="1">
      <alignment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4">
    <cellStyle name="Normal" xfId="0"/>
    <cellStyle name="Currency" xfId="15"/>
    <cellStyle name="Percent" xfId="16"/>
    <cellStyle name="Comma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S Sans Serif"/>
                <a:ea typeface="MS Sans Serif"/>
                <a:cs typeface="MS Sans Serif"/>
              </a:rPr>
              <a:t>EXPORTAÇÃO BRASILEIRA - 2001/2002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975"/>
          <c:y val="0.1235"/>
          <c:w val="0.89475"/>
          <c:h val="0.74475"/>
        </c:manualLayout>
      </c:layout>
      <c:lineChart>
        <c:grouping val="standard"/>
        <c:varyColors val="0"/>
        <c:ser>
          <c:idx val="1"/>
          <c:order val="0"/>
          <c:tx>
            <c:v>2001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BALAN96!$A$7:$A$18</c:f>
              <c:strCache/>
            </c:strRef>
          </c:cat>
          <c:val>
            <c:numRef>
              <c:f>BALAN96!$B$7:$B$18</c:f>
              <c:numCache/>
            </c:numRef>
          </c:val>
          <c:smooth val="0"/>
        </c:ser>
        <c:ser>
          <c:idx val="0"/>
          <c:order val="1"/>
          <c:tx>
            <c:v>2002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BALAN96!$C$7:$C$18</c:f>
              <c:numCache/>
            </c:numRef>
          </c:val>
          <c:smooth val="0"/>
        </c:ser>
        <c:marker val="1"/>
        <c:axId val="876010"/>
        <c:axId val="7884091"/>
      </c:lineChart>
      <c:catAx>
        <c:axId val="87601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7884091"/>
        <c:crosses val="autoZero"/>
        <c:auto val="0"/>
        <c:lblOffset val="100"/>
        <c:noMultiLvlLbl val="0"/>
      </c:catAx>
      <c:valAx>
        <c:axId val="7884091"/>
        <c:scaling>
          <c:orientation val="minMax"/>
          <c:max val="6000"/>
          <c:min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87601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/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S Sans Serif"/>
                <a:ea typeface="MS Sans Serif"/>
                <a:cs typeface="MS Sans Serif"/>
              </a:rPr>
              <a:t>IMPORTAÇÃO BRASILEIRA - 2001/2002</a:t>
            </a:r>
          </a:p>
        </c:rich>
      </c:tx>
      <c:layout>
        <c:manualLayout>
          <c:xMode val="factor"/>
          <c:yMode val="factor"/>
          <c:x val="0.0025"/>
          <c:y val="0.004"/>
        </c:manualLayout>
      </c:layout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975"/>
          <c:y val="0.13375"/>
          <c:w val="0.898"/>
          <c:h val="0.7375"/>
        </c:manualLayout>
      </c:layout>
      <c:lineChart>
        <c:grouping val="standard"/>
        <c:varyColors val="0"/>
        <c:ser>
          <c:idx val="1"/>
          <c:order val="0"/>
          <c:tx>
            <c:v>2001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BALAN96!$A$7:$A$18</c:f>
              <c:strCache/>
            </c:strRef>
          </c:cat>
          <c:val>
            <c:numRef>
              <c:f>BALAN96!$D$7:$D$18</c:f>
              <c:numCache/>
            </c:numRef>
          </c:val>
          <c:smooth val="0"/>
        </c:ser>
        <c:ser>
          <c:idx val="0"/>
          <c:order val="1"/>
          <c:tx>
            <c:v>2002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BALAN96!$E$7:$E$18</c:f>
              <c:numCache/>
            </c:numRef>
          </c:val>
          <c:smooth val="0"/>
        </c:ser>
        <c:marker val="1"/>
        <c:axId val="3847956"/>
        <c:axId val="34631605"/>
      </c:lineChart>
      <c:catAx>
        <c:axId val="384795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34631605"/>
        <c:crosses val="autoZero"/>
        <c:auto val="0"/>
        <c:lblOffset val="100"/>
        <c:noMultiLvlLbl val="0"/>
      </c:catAx>
      <c:valAx>
        <c:axId val="34631605"/>
        <c:scaling>
          <c:orientation val="minMax"/>
          <c:max val="6000"/>
          <c:min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3847956"/>
        <c:crossesAt val="1"/>
        <c:crossBetween val="midCat"/>
        <c:dispUnits/>
        <c:majorUnit val="1000"/>
      </c:valAx>
      <c:spPr>
        <a:noFill/>
        <a:ln w="12700">
          <a:solidFill>
            <a:srgbClr val="000000"/>
          </a:solidFill>
        </a:ln>
      </c:spPr>
    </c:plotArea>
    <c:legend>
      <c:legendPos val="b"/>
      <c:layout/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S Sans Serif"/>
                <a:ea typeface="MS Sans Serif"/>
                <a:cs typeface="MS Sans Serif"/>
              </a:rPr>
              <a:t>SALDO COMERCIAL - 2001/2002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"/>
          <c:y val="0.11975"/>
          <c:w val="0.92"/>
          <c:h val="0.767"/>
        </c:manualLayout>
      </c:layout>
      <c:lineChart>
        <c:grouping val="standard"/>
        <c:varyColors val="0"/>
        <c:ser>
          <c:idx val="1"/>
          <c:order val="0"/>
          <c:tx>
            <c:v>2001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BALAN96!$A$7:$A$18</c:f>
              <c:strCache/>
            </c:strRef>
          </c:cat>
          <c:val>
            <c:numRef>
              <c:f>BALAN96!$F$7:$F$18</c:f>
              <c:numCache/>
            </c:numRef>
          </c:val>
          <c:smooth val="0"/>
        </c:ser>
        <c:ser>
          <c:idx val="0"/>
          <c:order val="1"/>
          <c:tx>
            <c:v>2002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BALAN96!$A$7:$A$18</c:f>
              <c:strCache/>
            </c:strRef>
          </c:cat>
          <c:val>
            <c:numRef>
              <c:f>BALAN96!$G$7:$G$18</c:f>
              <c:numCache/>
            </c:numRef>
          </c:val>
          <c:smooth val="0"/>
        </c:ser>
        <c:marker val="1"/>
        <c:axId val="43248990"/>
        <c:axId val="53696591"/>
      </c:lineChart>
      <c:catAx>
        <c:axId val="4324899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53696591"/>
        <c:crosses val="autoZero"/>
        <c:auto val="0"/>
        <c:lblOffset val="100"/>
        <c:noMultiLvlLbl val="0"/>
      </c:catAx>
      <c:valAx>
        <c:axId val="53696591"/>
        <c:scaling>
          <c:orientation val="minMax"/>
          <c:max val="18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43248990"/>
        <c:crossesAt val="1"/>
        <c:crossBetween val="midCat"/>
        <c:dispUnits/>
        <c:majorUnit val="400"/>
      </c:valAx>
      <c:spPr>
        <a:noFill/>
        <a:ln w="12700">
          <a:solidFill>
            <a:srgbClr val="000000"/>
          </a:solidFill>
        </a:ln>
      </c:spPr>
    </c:plotArea>
    <c:legend>
      <c:legendPos val="b"/>
      <c:layout/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S Sans Serif"/>
                <a:ea typeface="MS Sans Serif"/>
                <a:cs typeface="MS Sans Serif"/>
              </a:rPr>
              <a:t>CORRENTE DE COMÉRCIO - 2001/2002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85"/>
          <c:y val="0.112"/>
          <c:w val="0.923"/>
          <c:h val="0.7775"/>
        </c:manualLayout>
      </c:layout>
      <c:lineChart>
        <c:grouping val="standard"/>
        <c:varyColors val="0"/>
        <c:ser>
          <c:idx val="1"/>
          <c:order val="0"/>
          <c:tx>
            <c:v>2001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BALAN96!$A$7:$A$18</c:f>
              <c:strCache/>
            </c:strRef>
          </c:cat>
          <c:val>
            <c:numRef>
              <c:f>BALAN96!$H$7:$H$18</c:f>
              <c:numCache/>
            </c:numRef>
          </c:val>
          <c:smooth val="0"/>
        </c:ser>
        <c:ser>
          <c:idx val="0"/>
          <c:order val="1"/>
          <c:tx>
            <c:v>2002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BALAN96!$A$7:$A$18</c:f>
              <c:strCache/>
            </c:strRef>
          </c:cat>
          <c:val>
            <c:numRef>
              <c:f>BALAN96!$I$7:$I$18</c:f>
              <c:numCache/>
            </c:numRef>
          </c:val>
          <c:smooth val="0"/>
        </c:ser>
        <c:marker val="1"/>
        <c:axId val="13507272"/>
        <c:axId val="54456585"/>
      </c:lineChart>
      <c:catAx>
        <c:axId val="1350727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54456585"/>
        <c:crosses val="autoZero"/>
        <c:auto val="0"/>
        <c:lblOffset val="100"/>
        <c:noMultiLvlLbl val="0"/>
      </c:catAx>
      <c:valAx>
        <c:axId val="54456585"/>
        <c:scaling>
          <c:orientation val="minMax"/>
          <c:max val="12000"/>
          <c:min val="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13507272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/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0.08475</cdr:x>
      <cdr:y>0.037</cdr:y>
    </cdr:from>
    <cdr:to>
      <cdr:x>0.10475</cdr:x>
      <cdr:y>0.0995</cdr:y>
    </cdr:to>
    <cdr:sp>
      <cdr:nvSpPr>
        <cdr:cNvPr id="1" name="Texto 1"/>
        <cdr:cNvSpPr txBox="1">
          <a:spLocks noChangeArrowheads="1"/>
        </cdr:cNvSpPr>
      </cdr:nvSpPr>
      <cdr:spPr>
        <a:xfrm>
          <a:off x="323850" y="85725"/>
          <a:ext cx="76200" cy="1524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600" b="0" i="0" u="none" baseline="0"/>
            <a:t> 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0.11175</cdr:x>
      <cdr:y>0.0215</cdr:y>
    </cdr:from>
    <cdr:to>
      <cdr:x>0.12275</cdr:x>
      <cdr:y>0.061</cdr:y>
    </cdr:to>
    <cdr:sp>
      <cdr:nvSpPr>
        <cdr:cNvPr id="1" name="Texto 1"/>
        <cdr:cNvSpPr txBox="1">
          <a:spLocks noChangeArrowheads="1"/>
        </cdr:cNvSpPr>
      </cdr:nvSpPr>
      <cdr:spPr>
        <a:xfrm>
          <a:off x="428625" y="47625"/>
          <a:ext cx="38100" cy="952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600" b="0" i="0" u="none" baseline="0"/>
            <a:t> 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6</xdr:row>
      <xdr:rowOff>152400</xdr:rowOff>
    </xdr:from>
    <xdr:to>
      <xdr:col>14</xdr:col>
      <xdr:colOff>495300</xdr:colOff>
      <xdr:row>21</xdr:row>
      <xdr:rowOff>152400</xdr:rowOff>
    </xdr:to>
    <xdr:graphicFrame>
      <xdr:nvGraphicFramePr>
        <xdr:cNvPr id="1" name="Chart 7"/>
        <xdr:cNvGraphicFramePr/>
      </xdr:nvGraphicFramePr>
      <xdr:xfrm>
        <a:off x="7677150" y="1123950"/>
        <a:ext cx="3829050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0</xdr:colOff>
      <xdr:row>6</xdr:row>
      <xdr:rowOff>152400</xdr:rowOff>
    </xdr:from>
    <xdr:to>
      <xdr:col>20</xdr:col>
      <xdr:colOff>485775</xdr:colOff>
      <xdr:row>22</xdr:row>
      <xdr:rowOff>0</xdr:rowOff>
    </xdr:to>
    <xdr:graphicFrame>
      <xdr:nvGraphicFramePr>
        <xdr:cNvPr id="2" name="Chart 13"/>
        <xdr:cNvGraphicFramePr/>
      </xdr:nvGraphicFramePr>
      <xdr:xfrm>
        <a:off x="11725275" y="1123950"/>
        <a:ext cx="3876675" cy="2438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28575</xdr:colOff>
      <xdr:row>22</xdr:row>
      <xdr:rowOff>142875</xdr:rowOff>
    </xdr:from>
    <xdr:to>
      <xdr:col>14</xdr:col>
      <xdr:colOff>495300</xdr:colOff>
      <xdr:row>37</xdr:row>
      <xdr:rowOff>152400</xdr:rowOff>
    </xdr:to>
    <xdr:graphicFrame>
      <xdr:nvGraphicFramePr>
        <xdr:cNvPr id="3" name="Chart 15"/>
        <xdr:cNvGraphicFramePr/>
      </xdr:nvGraphicFramePr>
      <xdr:xfrm>
        <a:off x="7677150" y="3705225"/>
        <a:ext cx="3829050" cy="2438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190500</xdr:colOff>
      <xdr:row>22</xdr:row>
      <xdr:rowOff>152400</xdr:rowOff>
    </xdr:from>
    <xdr:to>
      <xdr:col>20</xdr:col>
      <xdr:colOff>485775</xdr:colOff>
      <xdr:row>37</xdr:row>
      <xdr:rowOff>152400</xdr:rowOff>
    </xdr:to>
    <xdr:graphicFrame>
      <xdr:nvGraphicFramePr>
        <xdr:cNvPr id="4" name="Chart 17"/>
        <xdr:cNvGraphicFramePr/>
      </xdr:nvGraphicFramePr>
      <xdr:xfrm>
        <a:off x="11715750" y="3714750"/>
        <a:ext cx="388620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85725</xdr:colOff>
      <xdr:row>2</xdr:row>
      <xdr:rowOff>104775</xdr:rowOff>
    </xdr:from>
    <xdr:to>
      <xdr:col>12</xdr:col>
      <xdr:colOff>285750</xdr:colOff>
      <xdr:row>5</xdr:row>
      <xdr:rowOff>104775</xdr:rowOff>
    </xdr:to>
    <xdr:sp>
      <xdr:nvSpPr>
        <xdr:cNvPr id="5" name="TextBox 40"/>
        <xdr:cNvSpPr txBox="1">
          <a:spLocks noChangeArrowheads="1"/>
        </xdr:cNvSpPr>
      </xdr:nvSpPr>
      <xdr:spPr>
        <a:xfrm>
          <a:off x="7734300" y="428625"/>
          <a:ext cx="1885950" cy="485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MINISTÉRIO DO DESENVOLVIMENTO
</a:t>
          </a:r>
          <a:r>
            <a:rPr lang="en-US" cap="none" sz="700" b="1" i="1" u="none" baseline="0">
              <a:latin typeface="Arial"/>
              <a:ea typeface="Arial"/>
              <a:cs typeface="Arial"/>
            </a:rPr>
            <a:t>Secretaria de Comércio Exterior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U42"/>
  <sheetViews>
    <sheetView tabSelected="1" zoomScale="75" zoomScaleNormal="75" zoomScaleSheetLayoutView="100" workbookViewId="0" topLeftCell="D1">
      <selection activeCell="C19" sqref="C19"/>
    </sheetView>
  </sheetViews>
  <sheetFormatPr defaultColWidth="9.140625" defaultRowHeight="12.75"/>
  <cols>
    <col min="1" max="9" width="12.57421875" style="0" customWidth="1"/>
    <col min="10" max="10" width="1.57421875" style="0" customWidth="1"/>
    <col min="11" max="11" width="12.7109375" style="0" customWidth="1"/>
    <col min="12" max="14" width="12.57421875" style="0" customWidth="1"/>
    <col min="15" max="15" width="7.7109375" style="0" customWidth="1"/>
    <col min="16" max="16" width="3.00390625" style="0" customWidth="1"/>
    <col min="17" max="20" width="12.7109375" style="0" customWidth="1"/>
    <col min="21" max="21" width="7.7109375" style="0" customWidth="1"/>
    <col min="22" max="27" width="12.57421875" style="0" customWidth="1"/>
    <col min="28" max="28" width="7.28125" style="0" customWidth="1"/>
    <col min="29" max="16384" width="12.57421875" style="0" customWidth="1"/>
  </cols>
  <sheetData>
    <row r="4" ht="12.75">
      <c r="L4" s="2"/>
    </row>
    <row r="5" spans="2:12" ht="12.75">
      <c r="B5" t="s">
        <v>0</v>
      </c>
      <c r="D5" t="s">
        <v>1</v>
      </c>
      <c r="F5" t="s">
        <v>2</v>
      </c>
      <c r="H5" t="s">
        <v>3</v>
      </c>
      <c r="L5" s="3"/>
    </row>
    <row r="6" spans="2:9" ht="12.75">
      <c r="B6" s="5">
        <v>2001</v>
      </c>
      <c r="C6" s="5">
        <v>2002</v>
      </c>
      <c r="D6" s="5">
        <v>2001</v>
      </c>
      <c r="E6" s="5">
        <v>2002</v>
      </c>
      <c r="F6" s="5">
        <v>2001</v>
      </c>
      <c r="G6" s="5">
        <v>2002</v>
      </c>
      <c r="H6" s="5">
        <v>2001</v>
      </c>
      <c r="I6" s="5">
        <v>2002</v>
      </c>
    </row>
    <row r="7" spans="1:11" ht="12.75">
      <c r="A7" t="s">
        <v>4</v>
      </c>
      <c r="B7">
        <v>4538</v>
      </c>
      <c r="C7">
        <v>3972</v>
      </c>
      <c r="D7" s="8">
        <v>5015</v>
      </c>
      <c r="E7">
        <v>3798</v>
      </c>
      <c r="F7">
        <f>+B7-D7</f>
        <v>-477</v>
      </c>
      <c r="G7">
        <f>+C7-E7</f>
        <v>174</v>
      </c>
      <c r="H7">
        <f>+B7+D7</f>
        <v>9553</v>
      </c>
      <c r="I7">
        <f>+C7+E7</f>
        <v>7770</v>
      </c>
      <c r="K7" s="4"/>
    </row>
    <row r="8" spans="1:9" ht="12.75">
      <c r="A8" t="s">
        <v>5</v>
      </c>
      <c r="B8">
        <v>4083</v>
      </c>
      <c r="C8">
        <v>3658</v>
      </c>
      <c r="D8" s="8">
        <v>4003</v>
      </c>
      <c r="E8" s="8">
        <v>3399</v>
      </c>
      <c r="F8">
        <f aca="true" t="shared" si="0" ref="F8:F18">+B8-D8</f>
        <v>80</v>
      </c>
      <c r="G8">
        <f>+C8-E8</f>
        <v>259</v>
      </c>
      <c r="H8">
        <f aca="true" t="shared" si="1" ref="H8:H18">+B8+D8</f>
        <v>8086</v>
      </c>
      <c r="I8">
        <f>+C8+E8</f>
        <v>7057</v>
      </c>
    </row>
    <row r="9" spans="1:9" ht="12.75">
      <c r="A9" t="s">
        <v>6</v>
      </c>
      <c r="B9">
        <v>5167</v>
      </c>
      <c r="C9">
        <v>4261</v>
      </c>
      <c r="D9" s="8">
        <v>5447</v>
      </c>
      <c r="E9" s="8">
        <v>3666</v>
      </c>
      <c r="F9">
        <f t="shared" si="0"/>
        <v>-280</v>
      </c>
      <c r="G9">
        <f>+C9-E9</f>
        <v>595</v>
      </c>
      <c r="H9">
        <f t="shared" si="1"/>
        <v>10614</v>
      </c>
      <c r="I9">
        <f>+C9+E9</f>
        <v>7927</v>
      </c>
    </row>
    <row r="10" spans="1:9" ht="12.75">
      <c r="A10" t="s">
        <v>7</v>
      </c>
      <c r="B10">
        <v>4730</v>
      </c>
      <c r="C10">
        <v>4641</v>
      </c>
      <c r="D10" s="8">
        <v>4610</v>
      </c>
      <c r="E10" s="8">
        <v>4160</v>
      </c>
      <c r="F10">
        <f t="shared" si="0"/>
        <v>120</v>
      </c>
      <c r="G10">
        <f>+C10-E10</f>
        <v>481</v>
      </c>
      <c r="H10">
        <f t="shared" si="1"/>
        <v>9340</v>
      </c>
      <c r="I10">
        <f>+C10+E10</f>
        <v>8801</v>
      </c>
    </row>
    <row r="11" spans="1:8" ht="12.75">
      <c r="A11" t="s">
        <v>8</v>
      </c>
      <c r="B11">
        <v>5367</v>
      </c>
      <c r="D11">
        <v>5156</v>
      </c>
      <c r="F11">
        <f t="shared" si="0"/>
        <v>211</v>
      </c>
      <c r="H11">
        <f t="shared" si="1"/>
        <v>10523</v>
      </c>
    </row>
    <row r="12" spans="1:8" ht="12.75">
      <c r="A12" t="s">
        <v>9</v>
      </c>
      <c r="B12">
        <v>5042</v>
      </c>
      <c r="D12">
        <v>4766</v>
      </c>
      <c r="F12">
        <f t="shared" si="0"/>
        <v>276</v>
      </c>
      <c r="H12">
        <f t="shared" si="1"/>
        <v>9808</v>
      </c>
    </row>
    <row r="13" spans="1:8" ht="12.75">
      <c r="A13" t="s">
        <v>10</v>
      </c>
      <c r="B13">
        <v>4965</v>
      </c>
      <c r="D13">
        <v>4857</v>
      </c>
      <c r="F13">
        <f t="shared" si="0"/>
        <v>108</v>
      </c>
      <c r="H13">
        <f t="shared" si="1"/>
        <v>9822</v>
      </c>
    </row>
    <row r="14" spans="1:8" ht="12.75">
      <c r="A14" t="s">
        <v>11</v>
      </c>
      <c r="B14">
        <v>5727</v>
      </c>
      <c r="D14">
        <v>5102</v>
      </c>
      <c r="F14">
        <f t="shared" si="0"/>
        <v>625</v>
      </c>
      <c r="H14">
        <f t="shared" si="1"/>
        <v>10829</v>
      </c>
    </row>
    <row r="15" spans="1:8" ht="12.75">
      <c r="A15" t="s">
        <v>12</v>
      </c>
      <c r="B15">
        <v>4755</v>
      </c>
      <c r="D15">
        <v>4161</v>
      </c>
      <c r="F15">
        <f t="shared" si="0"/>
        <v>594</v>
      </c>
      <c r="H15">
        <f t="shared" si="1"/>
        <v>8916</v>
      </c>
    </row>
    <row r="16" spans="1:8" ht="12.75">
      <c r="A16" t="s">
        <v>13</v>
      </c>
      <c r="B16">
        <v>5003</v>
      </c>
      <c r="D16">
        <v>4754</v>
      </c>
      <c r="F16">
        <f t="shared" si="0"/>
        <v>249</v>
      </c>
      <c r="H16">
        <f t="shared" si="1"/>
        <v>9757</v>
      </c>
    </row>
    <row r="17" spans="1:8" ht="12.75">
      <c r="A17" t="s">
        <v>14</v>
      </c>
      <c r="B17">
        <v>4500</v>
      </c>
      <c r="D17">
        <v>4212</v>
      </c>
      <c r="F17">
        <f t="shared" si="0"/>
        <v>288</v>
      </c>
      <c r="H17">
        <f t="shared" si="1"/>
        <v>8712</v>
      </c>
    </row>
    <row r="18" spans="1:8" ht="12.75">
      <c r="A18" t="s">
        <v>15</v>
      </c>
      <c r="B18">
        <v>4346</v>
      </c>
      <c r="D18">
        <v>3489</v>
      </c>
      <c r="F18">
        <f t="shared" si="0"/>
        <v>857</v>
      </c>
      <c r="H18">
        <f t="shared" si="1"/>
        <v>7835</v>
      </c>
    </row>
    <row r="20" spans="2:9" ht="12.75">
      <c r="B20">
        <f aca="true" t="shared" si="2" ref="B20:I20">SUM(B7:B19)</f>
        <v>58223</v>
      </c>
      <c r="C20">
        <f t="shared" si="2"/>
        <v>16532</v>
      </c>
      <c r="D20">
        <f t="shared" si="2"/>
        <v>55572</v>
      </c>
      <c r="E20">
        <f t="shared" si="2"/>
        <v>15023</v>
      </c>
      <c r="F20">
        <f t="shared" si="2"/>
        <v>2651</v>
      </c>
      <c r="G20">
        <f t="shared" si="2"/>
        <v>1509</v>
      </c>
      <c r="H20">
        <f t="shared" si="2"/>
        <v>113795</v>
      </c>
      <c r="I20">
        <f t="shared" si="2"/>
        <v>31555</v>
      </c>
    </row>
    <row r="39" ht="12.75">
      <c r="P39" s="1"/>
    </row>
    <row r="40" spans="11:21" ht="12" customHeight="1">
      <c r="K40" s="9" t="s">
        <v>17</v>
      </c>
      <c r="L40" s="10"/>
      <c r="M40" s="10"/>
      <c r="N40" s="10"/>
      <c r="O40" s="10"/>
      <c r="P40" s="10"/>
      <c r="Q40" s="10"/>
      <c r="R40" s="10"/>
      <c r="S40" s="10"/>
      <c r="T40" s="10"/>
      <c r="U40" s="10"/>
    </row>
    <row r="41" spans="11:21" ht="12" customHeight="1">
      <c r="K41" s="6"/>
      <c r="L41" s="7"/>
      <c r="M41" s="7"/>
      <c r="N41" s="7"/>
      <c r="O41" s="7"/>
      <c r="P41" s="7"/>
      <c r="Q41" s="7"/>
      <c r="R41" s="7"/>
      <c r="S41" s="7"/>
      <c r="T41" s="7"/>
      <c r="U41" s="7"/>
    </row>
    <row r="42" spans="11:21" ht="12.75">
      <c r="K42" s="11" t="s">
        <v>16</v>
      </c>
      <c r="L42" s="12"/>
      <c r="M42" s="12"/>
      <c r="N42" s="12"/>
      <c r="O42" s="12"/>
      <c r="P42" s="12"/>
      <c r="Q42" s="12"/>
      <c r="R42" s="12"/>
      <c r="S42" s="12"/>
      <c r="T42" s="12"/>
      <c r="U42" s="12"/>
    </row>
  </sheetData>
  <mergeCells count="2">
    <mergeCell ref="K40:U40"/>
    <mergeCell ref="K42:U42"/>
  </mergeCells>
  <printOptions horizontalCentered="1" verticalCentered="1"/>
  <pageMargins left="0" right="0" top="0.3937007874015748" bottom="0.7874015748031497" header="0.5118110236220472" footer="0.3937007874015748"/>
  <pageSetup orientation="landscape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Rio de Janeiro</dc:creator>
  <cp:keywords/>
  <dc:description/>
  <cp:lastModifiedBy>MDIC</cp:lastModifiedBy>
  <cp:lastPrinted>2002-01-30T17:14:39Z</cp:lastPrinted>
  <dcterms:created xsi:type="dcterms:W3CDTF">1997-08-07T20:34:08Z</dcterms:created>
  <dcterms:modified xsi:type="dcterms:W3CDTF">2002-05-20T18:27:44Z</dcterms:modified>
  <cp:category/>
  <cp:version/>
  <cp:contentType/>
  <cp:contentStatus/>
</cp:coreProperties>
</file>