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BCB2002" sheetId="1" r:id="rId1"/>
  </sheets>
  <definedNames>
    <definedName name="_xlnm.Print_Area" localSheetId="0">'BCB2002'!$K$3:$U$42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<sst xmlns="http://schemas.openxmlformats.org/spreadsheetml/2006/main" count="18" uniqueCount="18">
  <si>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</si>
  <si>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</si>
  <si>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</si>
  <si>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</si>
  <si>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</si>
  <si>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</si>
  <si>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</si>
  <si>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</si>
  <si>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</si>
  <si>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</si>
  <si>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</si>
  <si>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</si>
  <si>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</si>
  <si>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</si>
  <si>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</si>
  <si>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</si>
  <si>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</si>
  <si>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NOVEMBRO / 2002</t>
  </si>
</sst>
</file>

<file path=xl/styles.xml><?xml version="1.0" encoding="utf-8"?>
<styleSheet xmlns="http://schemas.openxmlformats.org/spreadsheetml/2006/main">
  <numFmts count="24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d/m/yy"/>
    <numFmt numFmtId="177" formatCode="d/mmm/yy"/>
    <numFmt numFmtId="178" formatCode="d/mmm"/>
    <numFmt numFmtId="179" formatCode="d/m/yy\ h:mm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3" fontId="0" fillId="0" borderId="0" xfId="0" applyNumberFormat="1" applyAlignment="1">
      <alignment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EXPORTAÇÃO BRASILEIRA - 2001/2002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525"/>
          <c:y val="0.2185"/>
          <c:w val="0.813"/>
          <c:h val="0.6025"/>
        </c:manualLayout>
      </c:layout>
      <c:lineChart>
        <c:grouping val="standard"/>
        <c:varyColors val="0"/>
        <c:ser>
          <c:idx val="1"/>
          <c:order val="0"/>
          <c:tx>
            <c:v>2001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BCB2002!$B$7:$B$18</c:f>
              <c:numCache/>
            </c:numRef>
          </c:val>
          <c:smooth val="0"/>
        </c:ser>
        <c:ser>
          <c:idx val="0"/>
          <c:order val="1"/>
          <c:tx>
            <c:v>2002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BCB2002!$C$7:$C$18</c:f>
              <c:numCache/>
            </c:numRef>
          </c:val>
          <c:smooth val="0"/>
        </c:ser>
        <c:marker val="1"/>
        <c:axId val="28498025"/>
        <c:axId val="55155634"/>
      </c:lineChart>
      <c:catAx>
        <c:axId val="2849802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5155634"/>
        <c:crosses val="autoZero"/>
        <c:auto val="0"/>
        <c:lblOffset val="100"/>
        <c:noMultiLvlLbl val="0"/>
      </c:catAx>
      <c:valAx>
        <c:axId val="55155634"/>
        <c:scaling>
          <c:orientation val="minMax"/>
          <c:max val="70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849802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IMPORTAÇÃO BRASILEIRA - 2001/2002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5125"/>
          <c:y val="0.23675"/>
          <c:w val="0.81875"/>
          <c:h val="0.59075"/>
        </c:manualLayout>
      </c:layout>
      <c:lineChart>
        <c:grouping val="standard"/>
        <c:varyColors val="0"/>
        <c:ser>
          <c:idx val="1"/>
          <c:order val="0"/>
          <c:tx>
            <c:v>2001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BCB2002!$D$7:$D$18</c:f>
              <c:numCache/>
            </c:numRef>
          </c:val>
          <c:smooth val="0"/>
        </c:ser>
        <c:ser>
          <c:idx val="0"/>
          <c:order val="1"/>
          <c:tx>
            <c:v>2002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BCB2002!$E$7:$E$18</c:f>
              <c:numCache/>
            </c:numRef>
          </c:val>
          <c:smooth val="0"/>
        </c:ser>
        <c:marker val="1"/>
        <c:axId val="26638659"/>
        <c:axId val="38421340"/>
      </c:lineChart>
      <c:catAx>
        <c:axId val="2663865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8421340"/>
        <c:crosses val="autoZero"/>
        <c:auto val="0"/>
        <c:lblOffset val="100"/>
        <c:noMultiLvlLbl val="0"/>
      </c:catAx>
      <c:valAx>
        <c:axId val="38421340"/>
        <c:scaling>
          <c:orientation val="minMax"/>
          <c:max val="6000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6638659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SALDO COMERCIAL - 2001/2002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1975"/>
          <c:w val="0.92"/>
          <c:h val="0.767"/>
        </c:manualLayout>
      </c:layout>
      <c:lineChart>
        <c:grouping val="standard"/>
        <c:varyColors val="0"/>
        <c:ser>
          <c:idx val="1"/>
          <c:order val="0"/>
          <c:tx>
            <c:v>2001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BCB2002!$F$7:$F$18</c:f>
              <c:numCache/>
            </c:numRef>
          </c:val>
          <c:smooth val="0"/>
        </c:ser>
        <c:ser>
          <c:idx val="0"/>
          <c:order val="1"/>
          <c:tx>
            <c:v>2002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BCB2002!$G$7:$G$18</c:f>
              <c:numCache/>
            </c:numRef>
          </c:val>
          <c:smooth val="0"/>
        </c:ser>
        <c:marker val="1"/>
        <c:axId val="10247741"/>
        <c:axId val="25120806"/>
      </c:lineChart>
      <c:catAx>
        <c:axId val="1024774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5120806"/>
        <c:crosses val="autoZero"/>
        <c:auto val="0"/>
        <c:lblOffset val="100"/>
        <c:noMultiLvlLbl val="0"/>
      </c:catAx>
      <c:valAx>
        <c:axId val="25120806"/>
        <c:scaling>
          <c:orientation val="minMax"/>
          <c:max val="3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0247741"/>
        <c:crossesAt val="1"/>
        <c:crossBetween val="midCat"/>
        <c:dispUnits/>
        <c:majorUnit val="400"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CORRENTE DE COMÉRCIO - 2001/2002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1275"/>
          <c:y val="0.199"/>
          <c:w val="0.86225"/>
          <c:h val="0.65075"/>
        </c:manualLayout>
      </c:layout>
      <c:lineChart>
        <c:grouping val="standard"/>
        <c:varyColors val="0"/>
        <c:ser>
          <c:idx val="1"/>
          <c:order val="0"/>
          <c:tx>
            <c:v>2001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BCB2002!$H$7:$H$18</c:f>
              <c:numCache/>
            </c:numRef>
          </c:val>
          <c:smooth val="0"/>
        </c:ser>
        <c:ser>
          <c:idx val="0"/>
          <c:order val="1"/>
          <c:tx>
            <c:v>2002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BCB2002!$I$7:$I$18</c:f>
              <c:numCache/>
            </c:numRef>
          </c:val>
          <c:smooth val="0"/>
        </c:ser>
        <c:marker val="1"/>
        <c:axId val="24760663"/>
        <c:axId val="21519376"/>
      </c:lineChart>
      <c:catAx>
        <c:axId val="2476066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1519376"/>
        <c:crosses val="autoZero"/>
        <c:auto val="0"/>
        <c:lblOffset val="100"/>
        <c:noMultiLvlLbl val="0"/>
      </c:catAx>
      <c:valAx>
        <c:axId val="21519376"/>
        <c:scaling>
          <c:orientation val="minMax"/>
          <c:max val="12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476066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0.17075</cdr:x>
      <cdr:y>0.03675</cdr:y>
    </cdr:from>
    <cdr:to>
      <cdr:x>0.18775</cdr:x>
      <cdr:y>0.103</cdr:y>
    </cdr:to>
    <cdr:sp>
      <cdr:nvSpPr>
        <cdr:cNvPr id="1" name="Texto 1"/>
        <cdr:cNvSpPr txBox="1">
          <a:spLocks noChangeArrowheads="1"/>
        </cdr:cNvSpPr>
      </cdr:nvSpPr>
      <cdr:spPr>
        <a:xfrm>
          <a:off x="657225" y="85725"/>
          <a:ext cx="66675" cy="1619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A1">
      <selection activeCell="I18" sqref="I18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2001</v>
      </c>
      <c r="C6" s="5">
        <v>2002</v>
      </c>
      <c r="D6" s="5">
        <v>2001</v>
      </c>
      <c r="E6" s="5">
        <v>2002</v>
      </c>
      <c r="F6" s="5">
        <v>2001</v>
      </c>
      <c r="G6" s="5">
        <v>2002</v>
      </c>
      <c r="H6" s="5">
        <v>2001</v>
      </c>
      <c r="I6" s="5">
        <v>2002</v>
      </c>
    </row>
    <row r="7" spans="1:11" ht="12.75">
      <c r="A7" t="s">
        <v>4</v>
      </c>
      <c r="B7">
        <v>4538</v>
      </c>
      <c r="C7">
        <v>3972</v>
      </c>
      <c r="D7" s="8">
        <v>5014</v>
      </c>
      <c r="E7">
        <v>3801</v>
      </c>
      <c r="F7">
        <f>+B7-D7</f>
        <v>-476</v>
      </c>
      <c r="G7">
        <f>+C7-E7</f>
        <v>171</v>
      </c>
      <c r="H7">
        <f>+B7+D7</f>
        <v>9552</v>
      </c>
      <c r="I7">
        <f>+C7+E7</f>
        <v>7773</v>
      </c>
      <c r="K7" s="4"/>
    </row>
    <row r="8" spans="1:9" ht="12.75">
      <c r="A8" t="s">
        <v>5</v>
      </c>
      <c r="B8">
        <v>4083</v>
      </c>
      <c r="C8">
        <v>3658</v>
      </c>
      <c r="D8" s="8">
        <v>4005</v>
      </c>
      <c r="E8" s="8">
        <v>3397</v>
      </c>
      <c r="F8">
        <f aca="true" t="shared" si="0" ref="F8:F18">+B8-D8</f>
        <v>78</v>
      </c>
      <c r="G8">
        <f aca="true" t="shared" si="1" ref="G8:G17">+C8-E8</f>
        <v>261</v>
      </c>
      <c r="H8">
        <f aca="true" t="shared" si="2" ref="H8:H18">+B8+D8</f>
        <v>8088</v>
      </c>
      <c r="I8">
        <f aca="true" t="shared" si="3" ref="I8:I17">+C8+E8</f>
        <v>7055</v>
      </c>
    </row>
    <row r="9" spans="1:9" ht="12.75">
      <c r="A9" t="s">
        <v>6</v>
      </c>
      <c r="B9">
        <v>5167</v>
      </c>
      <c r="C9">
        <v>4261</v>
      </c>
      <c r="D9" s="8">
        <v>5447</v>
      </c>
      <c r="E9" s="8">
        <v>3665</v>
      </c>
      <c r="F9">
        <f t="shared" si="0"/>
        <v>-280</v>
      </c>
      <c r="G9">
        <f t="shared" si="1"/>
        <v>596</v>
      </c>
      <c r="H9">
        <f t="shared" si="2"/>
        <v>10614</v>
      </c>
      <c r="I9">
        <f t="shared" si="3"/>
        <v>7926</v>
      </c>
    </row>
    <row r="10" spans="1:9" ht="12.75">
      <c r="A10" t="s">
        <v>7</v>
      </c>
      <c r="B10">
        <v>4730</v>
      </c>
      <c r="C10">
        <v>4641</v>
      </c>
      <c r="D10" s="8">
        <v>4610</v>
      </c>
      <c r="E10" s="8">
        <v>4161</v>
      </c>
      <c r="F10">
        <f t="shared" si="0"/>
        <v>120</v>
      </c>
      <c r="G10">
        <f t="shared" si="1"/>
        <v>480</v>
      </c>
      <c r="H10">
        <f t="shared" si="2"/>
        <v>9340</v>
      </c>
      <c r="I10">
        <f t="shared" si="3"/>
        <v>8802</v>
      </c>
    </row>
    <row r="11" spans="1:9" ht="12.75">
      <c r="A11" t="s">
        <v>8</v>
      </c>
      <c r="B11">
        <v>5367</v>
      </c>
      <c r="C11">
        <v>4441</v>
      </c>
      <c r="D11" s="8">
        <v>5156</v>
      </c>
      <c r="E11" s="8">
        <v>4026</v>
      </c>
      <c r="F11">
        <f t="shared" si="0"/>
        <v>211</v>
      </c>
      <c r="G11">
        <f t="shared" si="1"/>
        <v>415</v>
      </c>
      <c r="H11">
        <f t="shared" si="2"/>
        <v>10523</v>
      </c>
      <c r="I11">
        <f t="shared" si="3"/>
        <v>8467</v>
      </c>
    </row>
    <row r="12" spans="1:9" ht="12.75">
      <c r="A12" t="s">
        <v>9</v>
      </c>
      <c r="B12">
        <v>5042</v>
      </c>
      <c r="C12">
        <v>4079</v>
      </c>
      <c r="D12" s="8">
        <v>4762</v>
      </c>
      <c r="E12" s="8">
        <v>3399</v>
      </c>
      <c r="F12">
        <f t="shared" si="0"/>
        <v>280</v>
      </c>
      <c r="G12">
        <f t="shared" si="1"/>
        <v>680</v>
      </c>
      <c r="H12">
        <f t="shared" si="2"/>
        <v>9804</v>
      </c>
      <c r="I12">
        <f t="shared" si="3"/>
        <v>7478</v>
      </c>
    </row>
    <row r="13" spans="1:9" ht="12.75">
      <c r="A13" t="s">
        <v>10</v>
      </c>
      <c r="B13">
        <v>4965</v>
      </c>
      <c r="C13">
        <v>6223</v>
      </c>
      <c r="D13" s="8">
        <v>4857</v>
      </c>
      <c r="E13" s="8">
        <v>5029</v>
      </c>
      <c r="F13">
        <f t="shared" si="0"/>
        <v>108</v>
      </c>
      <c r="G13">
        <f t="shared" si="1"/>
        <v>1194</v>
      </c>
      <c r="H13">
        <f t="shared" si="2"/>
        <v>9822</v>
      </c>
      <c r="I13">
        <f t="shared" si="3"/>
        <v>11252</v>
      </c>
    </row>
    <row r="14" spans="1:9" ht="12.75">
      <c r="A14" t="s">
        <v>11</v>
      </c>
      <c r="B14">
        <v>5727</v>
      </c>
      <c r="C14" s="9">
        <v>5751</v>
      </c>
      <c r="D14" s="8">
        <v>5099</v>
      </c>
      <c r="E14" s="9">
        <v>4176</v>
      </c>
      <c r="F14">
        <f t="shared" si="0"/>
        <v>628</v>
      </c>
      <c r="G14">
        <f t="shared" si="1"/>
        <v>1575</v>
      </c>
      <c r="H14">
        <f t="shared" si="2"/>
        <v>10826</v>
      </c>
      <c r="I14">
        <f t="shared" si="3"/>
        <v>9927</v>
      </c>
    </row>
    <row r="15" spans="1:9" ht="12.75">
      <c r="A15" t="s">
        <v>12</v>
      </c>
      <c r="B15">
        <v>4755</v>
      </c>
      <c r="C15">
        <v>6492</v>
      </c>
      <c r="D15" s="8">
        <v>4159</v>
      </c>
      <c r="E15" s="8">
        <v>4002</v>
      </c>
      <c r="F15">
        <f t="shared" si="0"/>
        <v>596</v>
      </c>
      <c r="G15">
        <f t="shared" si="1"/>
        <v>2490</v>
      </c>
      <c r="H15">
        <f t="shared" si="2"/>
        <v>8914</v>
      </c>
      <c r="I15">
        <f t="shared" si="3"/>
        <v>10494</v>
      </c>
    </row>
    <row r="16" spans="1:9" ht="12.75">
      <c r="A16" t="s">
        <v>13</v>
      </c>
      <c r="B16">
        <v>5003</v>
      </c>
      <c r="C16">
        <v>6474</v>
      </c>
      <c r="D16" s="8">
        <v>4757</v>
      </c>
      <c r="E16" s="8">
        <v>4270</v>
      </c>
      <c r="F16">
        <f t="shared" si="0"/>
        <v>246</v>
      </c>
      <c r="G16">
        <f t="shared" si="1"/>
        <v>2204</v>
      </c>
      <c r="H16">
        <f t="shared" si="2"/>
        <v>9760</v>
      </c>
      <c r="I16">
        <f t="shared" si="3"/>
        <v>10744</v>
      </c>
    </row>
    <row r="17" spans="1:9" ht="12.75">
      <c r="A17" t="s">
        <v>14</v>
      </c>
      <c r="B17">
        <v>4500</v>
      </c>
      <c r="C17">
        <v>5127</v>
      </c>
      <c r="D17" s="8">
        <v>4213</v>
      </c>
      <c r="E17" s="8">
        <v>3863</v>
      </c>
      <c r="F17">
        <f t="shared" si="0"/>
        <v>287</v>
      </c>
      <c r="G17">
        <f t="shared" si="1"/>
        <v>1264</v>
      </c>
      <c r="H17">
        <f t="shared" si="2"/>
        <v>8713</v>
      </c>
      <c r="I17">
        <f t="shared" si="3"/>
        <v>8990</v>
      </c>
    </row>
    <row r="18" spans="1:9" ht="12.75">
      <c r="A18" t="s">
        <v>15</v>
      </c>
      <c r="B18">
        <v>4346</v>
      </c>
      <c r="C18" s="14">
        <v>5243</v>
      </c>
      <c r="D18" s="8">
        <v>3493</v>
      </c>
      <c r="E18" s="14">
        <v>3443</v>
      </c>
      <c r="F18">
        <f t="shared" si="0"/>
        <v>853</v>
      </c>
      <c r="G18" s="14">
        <v>1800</v>
      </c>
      <c r="H18">
        <f t="shared" si="2"/>
        <v>7839</v>
      </c>
      <c r="I18" s="14">
        <v>8686</v>
      </c>
    </row>
    <row r="19" ht="12.75">
      <c r="D19" s="8"/>
    </row>
    <row r="20" spans="2:9" ht="12.75">
      <c r="B20">
        <f aca="true" t="shared" si="4" ref="B20:I20">SUM(B7:B19)</f>
        <v>58223</v>
      </c>
      <c r="C20">
        <f t="shared" si="4"/>
        <v>60362</v>
      </c>
      <c r="D20" s="8">
        <f t="shared" si="4"/>
        <v>55572</v>
      </c>
      <c r="E20" s="8">
        <f t="shared" si="4"/>
        <v>47232</v>
      </c>
      <c r="F20">
        <f t="shared" si="4"/>
        <v>2651</v>
      </c>
      <c r="G20">
        <f t="shared" si="4"/>
        <v>13130</v>
      </c>
      <c r="H20">
        <f t="shared" si="4"/>
        <v>113795</v>
      </c>
      <c r="I20">
        <f t="shared" si="4"/>
        <v>107594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MDIC</cp:lastModifiedBy>
  <cp:lastPrinted>2003-01-16T19:31:05Z</cp:lastPrinted>
  <dcterms:created xsi:type="dcterms:W3CDTF">1997-08-07T20:34:08Z</dcterms:created>
  <dcterms:modified xsi:type="dcterms:W3CDTF">2002-12-17T19:53:33Z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