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BALAN96" sheetId="1" r:id="rId1"/>
  </sheets>
  <definedNames>
    <definedName name="_xlnm.Print_Area" localSheetId="0">'BALAN96'!$K$3:$U$42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<sst xmlns="http://schemas.openxmlformats.org/spreadsheetml/2006/main" count="18" uniqueCount="18">
  <si>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</si>
  <si>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</si>
  <si>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</si>
  <si>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</si>
  <si>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</si>
  <si>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</si>
  <si>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</si>
  <si>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</si>
  <si>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</si>
  <si>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</si>
  <si>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</si>
  <si>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</si>
  <si>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</si>
  <si>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</si>
  <si>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</si>
  <si>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</si>
  <si>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</si>
  <si>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JANEIRO / 2002</t>
  </si>
</sst>
</file>

<file path=xl/styles.xml><?xml version="1.0" encoding="utf-8"?>
<styleSheet xmlns="http://schemas.openxmlformats.org/spreadsheetml/2006/main">
  <numFmts count="24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d/m/yy"/>
    <numFmt numFmtId="177" formatCode="d/mmm/yy"/>
    <numFmt numFmtId="178" formatCode="d/mmm"/>
    <numFmt numFmtId="179" formatCode="d/m/yy\ h:mm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EXPORTAÇÃO BRASILEIRA - 2001/2002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975"/>
          <c:y val="0.1235"/>
          <c:w val="0.89475"/>
          <c:h val="0.74475"/>
        </c:manualLayout>
      </c:layout>
      <c:lineChart>
        <c:grouping val="standard"/>
        <c:varyColors val="0"/>
        <c:ser>
          <c:idx val="1"/>
          <c:order val="0"/>
          <c:tx>
            <c:v>2001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BALAN96!$A$7:$A$18</c:f>
              <c:strCache/>
            </c:strRef>
          </c:cat>
          <c:val>
            <c:numRef>
              <c:f>BALAN96!$B$7:$B$18</c:f>
              <c:numCache/>
            </c:numRef>
          </c:val>
          <c:smooth val="0"/>
        </c:ser>
        <c:ser>
          <c:idx val="0"/>
          <c:order val="1"/>
          <c:tx>
            <c:v>2002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BALAN96!$C$7:$C$18</c:f>
              <c:numCache/>
            </c:numRef>
          </c:val>
          <c:smooth val="0"/>
        </c:ser>
        <c:marker val="1"/>
        <c:axId val="32125242"/>
        <c:axId val="20691723"/>
      </c:lineChart>
      <c:catAx>
        <c:axId val="3212524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0691723"/>
        <c:crosses val="autoZero"/>
        <c:auto val="0"/>
        <c:lblOffset val="100"/>
        <c:noMultiLvlLbl val="0"/>
      </c:catAx>
      <c:valAx>
        <c:axId val="20691723"/>
        <c:scaling>
          <c:orientation val="minMax"/>
          <c:max val="60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212524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IMPORTAÇÃO BRASILEIRA - 2001/2002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975"/>
          <c:y val="0.13375"/>
          <c:w val="0.898"/>
          <c:h val="0.7375"/>
        </c:manualLayout>
      </c:layout>
      <c:lineChart>
        <c:grouping val="standard"/>
        <c:varyColors val="0"/>
        <c:ser>
          <c:idx val="1"/>
          <c:order val="0"/>
          <c:tx>
            <c:v>2001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BALAN96!$A$7:$A$18</c:f>
              <c:strCache/>
            </c:strRef>
          </c:cat>
          <c:val>
            <c:numRef>
              <c:f>BALAN96!$D$7:$D$18</c:f>
              <c:numCache/>
            </c:numRef>
          </c:val>
          <c:smooth val="0"/>
        </c:ser>
        <c:ser>
          <c:idx val="0"/>
          <c:order val="1"/>
          <c:tx>
            <c:v>2002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BALAN96!$E$7:$E$18</c:f>
              <c:numCache/>
            </c:numRef>
          </c:val>
          <c:smooth val="0"/>
        </c:ser>
        <c:marker val="1"/>
        <c:axId val="52007780"/>
        <c:axId val="65416837"/>
      </c:lineChart>
      <c:catAx>
        <c:axId val="5200778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5416837"/>
        <c:crosses val="autoZero"/>
        <c:auto val="0"/>
        <c:lblOffset val="100"/>
        <c:noMultiLvlLbl val="0"/>
      </c:catAx>
      <c:valAx>
        <c:axId val="65416837"/>
        <c:scaling>
          <c:orientation val="minMax"/>
          <c:max val="6000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2007780"/>
        <c:crossesAt val="1"/>
        <c:crossBetween val="midCat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SALDO COMERCIAL - 2001/2002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1975"/>
          <c:w val="0.92"/>
          <c:h val="0.767"/>
        </c:manualLayout>
      </c:layout>
      <c:lineChart>
        <c:grouping val="standard"/>
        <c:varyColors val="0"/>
        <c:ser>
          <c:idx val="1"/>
          <c:order val="0"/>
          <c:tx>
            <c:v>2001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BALAN96!$A$7:$A$18</c:f>
              <c:strCache/>
            </c:strRef>
          </c:cat>
          <c:val>
            <c:numRef>
              <c:f>BALAN96!$F$7:$F$18</c:f>
              <c:numCache/>
            </c:numRef>
          </c:val>
          <c:smooth val="0"/>
        </c:ser>
        <c:ser>
          <c:idx val="0"/>
          <c:order val="1"/>
          <c:tx>
            <c:v>2002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BALAN96!$A$7:$A$18</c:f>
              <c:strCache/>
            </c:strRef>
          </c:cat>
          <c:val>
            <c:numRef>
              <c:f>BALAN96!$G$7:$G$17</c:f>
              <c:numCache/>
            </c:numRef>
          </c:val>
          <c:smooth val="0"/>
        </c:ser>
        <c:marker val="1"/>
        <c:axId val="51880622"/>
        <c:axId val="64272415"/>
      </c:lineChart>
      <c:catAx>
        <c:axId val="5188062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4272415"/>
        <c:crosses val="autoZero"/>
        <c:auto val="0"/>
        <c:lblOffset val="100"/>
        <c:noMultiLvlLbl val="0"/>
      </c:catAx>
      <c:valAx>
        <c:axId val="64272415"/>
        <c:scaling>
          <c:orientation val="minMax"/>
          <c:max val="18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1880622"/>
        <c:crossesAt val="1"/>
        <c:crossBetween val="midCat"/>
        <c:dispUnits/>
        <c:majorUnit val="400"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CORRENTE DE COMÉRCIO - 2001/2002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85"/>
          <c:y val="0.112"/>
          <c:w val="0.923"/>
          <c:h val="0.7775"/>
        </c:manualLayout>
      </c:layout>
      <c:lineChart>
        <c:grouping val="standard"/>
        <c:varyColors val="0"/>
        <c:ser>
          <c:idx val="1"/>
          <c:order val="0"/>
          <c:tx>
            <c:v>2001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BALAN96!$A$7:$A$18</c:f>
              <c:strCache/>
            </c:strRef>
          </c:cat>
          <c:val>
            <c:numRef>
              <c:f>BALAN96!$H$7:$H$18</c:f>
              <c:numCache/>
            </c:numRef>
          </c:val>
          <c:smooth val="0"/>
        </c:ser>
        <c:ser>
          <c:idx val="0"/>
          <c:order val="1"/>
          <c:tx>
            <c:v>2002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BALAN96!$A$7:$A$18</c:f>
              <c:strCache/>
            </c:strRef>
          </c:cat>
          <c:val>
            <c:numRef>
              <c:f>BALAN96!$I$7:$I$17</c:f>
              <c:numCache/>
            </c:numRef>
          </c:val>
          <c:smooth val="0"/>
        </c:ser>
        <c:marker val="1"/>
        <c:axId val="41580824"/>
        <c:axId val="38683097"/>
      </c:lineChart>
      <c:catAx>
        <c:axId val="4158082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8683097"/>
        <c:crosses val="autoZero"/>
        <c:auto val="0"/>
        <c:lblOffset val="100"/>
        <c:noMultiLvlLbl val="0"/>
      </c:catAx>
      <c:valAx>
        <c:axId val="38683097"/>
        <c:scaling>
          <c:orientation val="minMax"/>
          <c:max val="12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158082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0.08475</cdr:x>
      <cdr:y>0.037</cdr:y>
    </cdr:from>
    <cdr:to>
      <cdr:x>0.10475</cdr:x>
      <cdr:y>0.0995</cdr:y>
    </cdr:to>
    <cdr:sp>
      <cdr:nvSpPr>
        <cdr:cNvPr id="1" name="Texto 1"/>
        <cdr:cNvSpPr txBox="1">
          <a:spLocks noChangeArrowheads="1"/>
        </cdr:cNvSpPr>
      </cdr:nvSpPr>
      <cdr:spPr>
        <a:xfrm>
          <a:off x="323850" y="85725"/>
          <a:ext cx="76200" cy="1524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0.11175</cdr:x>
      <cdr:y>0.0215</cdr:y>
    </cdr:from>
    <cdr:to>
      <cdr:x>0.12275</cdr:x>
      <cdr:y>0.061</cdr:y>
    </cdr:to>
    <cdr:sp>
      <cdr:nvSpPr>
        <cdr:cNvPr id="1" name="Texto 1"/>
        <cdr:cNvSpPr txBox="1">
          <a:spLocks noChangeArrowheads="1"/>
        </cdr:cNvSpPr>
      </cdr:nvSpPr>
      <cdr:spPr>
        <a:xfrm>
          <a:off x="428625" y="47625"/>
          <a:ext cx="38100" cy="952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K1">
      <selection activeCell="K1" sqref="K1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2001</v>
      </c>
      <c r="C6" s="5">
        <v>2002</v>
      </c>
      <c r="D6" s="5">
        <v>2001</v>
      </c>
      <c r="E6" s="5">
        <v>2002</v>
      </c>
      <c r="F6" s="5">
        <v>2001</v>
      </c>
      <c r="G6" s="5">
        <v>2002</v>
      </c>
      <c r="H6" s="5">
        <v>2001</v>
      </c>
      <c r="I6" s="5">
        <v>2002</v>
      </c>
    </row>
    <row r="7" spans="1:11" ht="12.75">
      <c r="A7" t="s">
        <v>4</v>
      </c>
      <c r="B7">
        <v>4538</v>
      </c>
      <c r="C7">
        <v>3972</v>
      </c>
      <c r="D7" s="8">
        <v>5015</v>
      </c>
      <c r="E7">
        <v>3797</v>
      </c>
      <c r="F7">
        <f>+B7-D7</f>
        <v>-477</v>
      </c>
      <c r="G7">
        <f>+C7-E7</f>
        <v>175</v>
      </c>
      <c r="H7">
        <f>+B7+D7</f>
        <v>9553</v>
      </c>
      <c r="I7">
        <f>+C7+E7</f>
        <v>7769</v>
      </c>
      <c r="K7" s="4"/>
    </row>
    <row r="8" spans="1:8" ht="12.75">
      <c r="A8" t="s">
        <v>5</v>
      </c>
      <c r="B8">
        <v>4083</v>
      </c>
      <c r="D8" s="8">
        <v>4003</v>
      </c>
      <c r="F8">
        <f aca="true" t="shared" si="0" ref="F8:F18">+B8-D8</f>
        <v>80</v>
      </c>
      <c r="H8">
        <f aca="true" t="shared" si="1" ref="H8:H18">+B8+D8</f>
        <v>8086</v>
      </c>
    </row>
    <row r="9" spans="1:9" ht="12.75">
      <c r="A9" t="s">
        <v>6</v>
      </c>
      <c r="B9">
        <v>5167</v>
      </c>
      <c r="D9" s="8">
        <v>5447</v>
      </c>
      <c r="F9">
        <f t="shared" si="0"/>
        <v>-280</v>
      </c>
      <c r="H9">
        <f t="shared" si="1"/>
        <v>10614</v>
      </c>
      <c r="I9">
        <f aca="true" t="shared" si="2" ref="I8:I18">+C9+E9</f>
        <v>0</v>
      </c>
    </row>
    <row r="10" spans="1:9" ht="12.75">
      <c r="A10" t="s">
        <v>7</v>
      </c>
      <c r="B10">
        <v>4730</v>
      </c>
      <c r="D10" s="8">
        <v>4610</v>
      </c>
      <c r="F10">
        <f t="shared" si="0"/>
        <v>120</v>
      </c>
      <c r="H10">
        <f t="shared" si="1"/>
        <v>9340</v>
      </c>
      <c r="I10">
        <f t="shared" si="2"/>
        <v>0</v>
      </c>
    </row>
    <row r="11" spans="1:9" ht="12.75">
      <c r="A11" t="s">
        <v>8</v>
      </c>
      <c r="B11">
        <v>5367</v>
      </c>
      <c r="D11">
        <v>5156</v>
      </c>
      <c r="F11">
        <f t="shared" si="0"/>
        <v>211</v>
      </c>
      <c r="H11">
        <f t="shared" si="1"/>
        <v>10523</v>
      </c>
      <c r="I11">
        <f t="shared" si="2"/>
        <v>0</v>
      </c>
    </row>
    <row r="12" spans="1:9" ht="12.75">
      <c r="A12" t="s">
        <v>9</v>
      </c>
      <c r="B12">
        <v>5042</v>
      </c>
      <c r="D12">
        <v>4766</v>
      </c>
      <c r="F12">
        <f t="shared" si="0"/>
        <v>276</v>
      </c>
      <c r="H12">
        <f t="shared" si="1"/>
        <v>9808</v>
      </c>
      <c r="I12">
        <f t="shared" si="2"/>
        <v>0</v>
      </c>
    </row>
    <row r="13" spans="1:9" ht="12.75">
      <c r="A13" t="s">
        <v>10</v>
      </c>
      <c r="B13">
        <v>4965</v>
      </c>
      <c r="D13">
        <v>4857</v>
      </c>
      <c r="F13">
        <f t="shared" si="0"/>
        <v>108</v>
      </c>
      <c r="H13">
        <f t="shared" si="1"/>
        <v>9822</v>
      </c>
      <c r="I13">
        <f t="shared" si="2"/>
        <v>0</v>
      </c>
    </row>
    <row r="14" spans="1:9" ht="12.75">
      <c r="A14" t="s">
        <v>11</v>
      </c>
      <c r="B14">
        <v>5727</v>
      </c>
      <c r="D14">
        <v>5102</v>
      </c>
      <c r="F14">
        <f t="shared" si="0"/>
        <v>625</v>
      </c>
      <c r="H14">
        <f t="shared" si="1"/>
        <v>10829</v>
      </c>
      <c r="I14">
        <f t="shared" si="2"/>
        <v>0</v>
      </c>
    </row>
    <row r="15" spans="1:9" ht="12.75">
      <c r="A15" t="s">
        <v>12</v>
      </c>
      <c r="B15">
        <v>4755</v>
      </c>
      <c r="D15">
        <v>4161</v>
      </c>
      <c r="F15">
        <f t="shared" si="0"/>
        <v>594</v>
      </c>
      <c r="H15">
        <f t="shared" si="1"/>
        <v>8916</v>
      </c>
      <c r="I15">
        <f t="shared" si="2"/>
        <v>0</v>
      </c>
    </row>
    <row r="16" spans="1:9" ht="12.75">
      <c r="A16" t="s">
        <v>13</v>
      </c>
      <c r="B16">
        <v>5003</v>
      </c>
      <c r="D16">
        <v>4754</v>
      </c>
      <c r="F16">
        <f t="shared" si="0"/>
        <v>249</v>
      </c>
      <c r="H16">
        <f t="shared" si="1"/>
        <v>9757</v>
      </c>
      <c r="I16">
        <f t="shared" si="2"/>
        <v>0</v>
      </c>
    </row>
    <row r="17" spans="1:9" ht="12.75">
      <c r="A17" t="s">
        <v>14</v>
      </c>
      <c r="B17">
        <v>4500</v>
      </c>
      <c r="D17">
        <v>4212</v>
      </c>
      <c r="F17">
        <f t="shared" si="0"/>
        <v>288</v>
      </c>
      <c r="H17">
        <f t="shared" si="1"/>
        <v>8712</v>
      </c>
      <c r="I17">
        <f t="shared" si="2"/>
        <v>0</v>
      </c>
    </row>
    <row r="18" spans="1:9" ht="12.75">
      <c r="A18" t="s">
        <v>15</v>
      </c>
      <c r="B18">
        <v>4346</v>
      </c>
      <c r="D18">
        <v>3489</v>
      </c>
      <c r="F18">
        <f t="shared" si="0"/>
        <v>857</v>
      </c>
      <c r="H18">
        <f t="shared" si="1"/>
        <v>7835</v>
      </c>
      <c r="I18">
        <f t="shared" si="2"/>
        <v>0</v>
      </c>
    </row>
    <row r="20" spans="2:9" ht="12.75">
      <c r="B20">
        <f aca="true" t="shared" si="3" ref="B20:I20">SUM(B7:B19)</f>
        <v>58223</v>
      </c>
      <c r="C20">
        <f t="shared" si="3"/>
        <v>3972</v>
      </c>
      <c r="D20">
        <f t="shared" si="3"/>
        <v>55572</v>
      </c>
      <c r="E20">
        <f t="shared" si="3"/>
        <v>3797</v>
      </c>
      <c r="F20">
        <f t="shared" si="3"/>
        <v>2651</v>
      </c>
      <c r="G20">
        <f t="shared" si="3"/>
        <v>175</v>
      </c>
      <c r="H20">
        <f t="shared" si="3"/>
        <v>113795</v>
      </c>
      <c r="I20">
        <f t="shared" si="3"/>
        <v>7769</v>
      </c>
    </row>
    <row r="39" ht="12.75">
      <c r="P39" s="1"/>
    </row>
    <row r="40" spans="11:21" ht="12" customHeight="1">
      <c r="K40" s="9" t="s">
        <v>17</v>
      </c>
      <c r="L40" s="10"/>
      <c r="M40" s="10"/>
      <c r="N40" s="10"/>
      <c r="O40" s="10"/>
      <c r="P40" s="10"/>
      <c r="Q40" s="10"/>
      <c r="R40" s="10"/>
      <c r="S40" s="10"/>
      <c r="T40" s="10"/>
      <c r="U40" s="10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1" t="s">
        <v>16</v>
      </c>
      <c r="L42" s="12"/>
      <c r="M42" s="12"/>
      <c r="N42" s="12"/>
      <c r="O42" s="12"/>
      <c r="P42" s="12"/>
      <c r="Q42" s="12"/>
      <c r="R42" s="12"/>
      <c r="S42" s="12"/>
      <c r="T42" s="12"/>
      <c r="U42" s="12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MDIC</cp:lastModifiedBy>
  <cp:lastPrinted>2002-01-30T17:14:39Z</cp:lastPrinted>
  <dcterms:created xsi:type="dcterms:W3CDTF">1997-08-07T20:34:08Z</dcterms:created>
  <dcterms:modified xsi:type="dcterms:W3CDTF">2002-01-30T17:14:47Z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