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3240" windowHeight="5775" tabRatio="601" activeTab="0"/>
  </bookViews>
  <sheets>
    <sheet name="BCB2002" sheetId="1" r:id="rId1"/>
  </sheets>
  <definedNames>
    <definedName name="_xlnm.Print_Area" localSheetId="0">'BCB2002'!$K$3:$U$42</definedName>
  </definedNames>
  <calcPr fullCalcOnLoad="1"/>
</workbook>
</file>

<file path=xl/sharedStrings.xml><?xml version="1.0" encoding="utf-8"?>
<sst xmlns="http://schemas.openxmlformats.org/spreadsheetml/2006/main" count="18" uniqueCount="18">
  <si>
    <t xml:space="preserve">               EXPORTAÇÃO</t>
  </si>
  <si>
    <t xml:space="preserve">                IMPORTAÇÃO</t>
  </si>
  <si>
    <t xml:space="preserve">                    SALDO</t>
  </si>
  <si>
    <t xml:space="preserve">                   CORRENTE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</si>
  <si>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</si>
  <si>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</si>
  <si>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</si>
  <si>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</si>
  <si>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</si>
  <si>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</si>
  <si>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</si>
  <si>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</si>
  <si>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</si>
  <si>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</si>
  <si>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</si>
  <si>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</si>
  <si>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- 2 -</t>
  </si>
  <si>
    <t>BALANÇA COMERCIAL BRASILEIRA - JULHO / 2006</t>
  </si>
</sst>
</file>

<file path=xl/styles.xml><?xml version="1.0" encoding="utf-8"?>
<styleSheet xmlns="http://schemas.openxmlformats.org/spreadsheetml/2006/main">
  <numFmts count="3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d/m/yy"/>
    <numFmt numFmtId="185" formatCode="d/m/yy\ h:mm"/>
  </numFmts>
  <fonts count="1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8"/>
      <name val="MS Sans Serif"/>
      <family val="0"/>
    </font>
    <font>
      <sz val="8"/>
      <name val="MS Sans Serif"/>
      <family val="0"/>
    </font>
    <font>
      <sz val="6"/>
      <name val="Arial"/>
      <family val="0"/>
    </font>
    <font>
      <b/>
      <sz val="8"/>
      <name val="Times New Roman"/>
      <family val="0"/>
    </font>
    <font>
      <b/>
      <sz val="10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6"/>
      <name val="MS Sans Serif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49" fontId="9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">
    <cellStyle name="Normal" xfId="0"/>
    <cellStyle name="Currency" xfId="15"/>
    <cellStyle name="Percent" xfId="16"/>
    <cellStyle name="Comma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EXPORTAÇÃO BRASILEIRA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4925"/>
          <c:w val="0.8915"/>
          <c:h val="0.718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BCB2002!$B$7:$B$18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BCB2002!$C$7:$C$18</c:f>
              <c:numCache/>
            </c:numRef>
          </c:val>
          <c:smooth val="0"/>
        </c:ser>
        <c:marker val="1"/>
        <c:axId val="34350400"/>
        <c:axId val="40718145"/>
      </c:lineChart>
      <c:catAx>
        <c:axId val="3435040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40718145"/>
        <c:crosses val="autoZero"/>
        <c:auto val="0"/>
        <c:lblOffset val="100"/>
        <c:tickLblSkip val="1"/>
        <c:noMultiLvlLbl val="0"/>
      </c:catAx>
      <c:valAx>
        <c:axId val="40718145"/>
        <c:scaling>
          <c:orientation val="minMax"/>
          <c:min val="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435040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09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IMPORTAÇÃO BRASILEIRA - 2005/2006</a:t>
            </a:r>
          </a:p>
        </c:rich>
      </c:tx>
      <c:layout>
        <c:manualLayout>
          <c:xMode val="factor"/>
          <c:yMode val="factor"/>
          <c:x val="0.0025"/>
          <c:y val="0.004"/>
        </c:manualLayout>
      </c:layout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05"/>
          <c:y val="0.164"/>
          <c:w val="0.896"/>
          <c:h val="0.7087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BCB2002!$D$7:$D$18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BCB2002!$E$7:$E$13</c:f>
              <c:numCache/>
            </c:numRef>
          </c:val>
          <c:smooth val="0"/>
        </c:ser>
        <c:marker val="1"/>
        <c:axId val="30918986"/>
        <c:axId val="9835419"/>
      </c:lineChart>
      <c:catAx>
        <c:axId val="309189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9835419"/>
        <c:crosses val="autoZero"/>
        <c:auto val="0"/>
        <c:lblOffset val="100"/>
        <c:tickLblSkip val="1"/>
        <c:noMultiLvlLbl val="0"/>
      </c:catAx>
      <c:valAx>
        <c:axId val="98354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0918986"/>
        <c:crossesAt val="1"/>
        <c:crossBetween val="midCat"/>
        <c:dispUnits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8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SALDO COMERCIAL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"/>
          <c:y val="0.1485"/>
          <c:w val="0.91875"/>
          <c:h val="0.74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BCB2002!$F$7:$F$18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BCB2002!$G$7:$G$13</c:f>
              <c:numCache/>
            </c:numRef>
          </c:val>
          <c:smooth val="0"/>
        </c:ser>
        <c:marker val="1"/>
        <c:axId val="21409908"/>
        <c:axId val="58471445"/>
      </c:line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8471445"/>
        <c:crosses val="autoZero"/>
        <c:auto val="0"/>
        <c:lblOffset val="100"/>
        <c:tickLblSkip val="1"/>
        <c:noMultiLvlLbl val="0"/>
      </c:catAx>
      <c:valAx>
        <c:axId val="58471445"/>
        <c:scaling>
          <c:orientation val="minMax"/>
          <c:min val="1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21409908"/>
        <c:crossesAt val="1"/>
        <c:crossBetween val="midCat"/>
        <c:dispUnits/>
        <c:majorUnit val="4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65"/>
          <c:y val="0.91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MS Sans Serif"/>
                <a:ea typeface="MS Sans Serif"/>
                <a:cs typeface="MS Sans Serif"/>
              </a:rPr>
              <a:t>CORRENTE DE COMÉRCIO - 2005/2006</a:t>
            </a:r>
          </a:p>
        </c:rich>
      </c:tx>
      <c:layout/>
      <c:spPr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025"/>
          <c:y val="0.1435"/>
          <c:w val="0.91975"/>
          <c:h val="0.74425"/>
        </c:manualLayout>
      </c:layout>
      <c:lineChart>
        <c:grouping val="standard"/>
        <c:varyColors val="0"/>
        <c:ser>
          <c:idx val="1"/>
          <c:order val="0"/>
          <c:tx>
            <c:v>2005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BCB2002!$H$7:$H$18</c:f>
              <c:numCache/>
            </c:numRef>
          </c:val>
          <c:smooth val="0"/>
        </c:ser>
        <c:ser>
          <c:idx val="0"/>
          <c:order val="1"/>
          <c:tx>
            <c:v>2006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80808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BCB2002!$A$7:$A$18</c:f>
              <c:strCache/>
            </c:strRef>
          </c:cat>
          <c:val>
            <c:numRef>
              <c:f>BCB2002!$I$7:$I$13</c:f>
              <c:numCache/>
            </c:numRef>
          </c:val>
          <c:smooth val="0"/>
        </c:ser>
        <c:marker val="1"/>
        <c:axId val="56480958"/>
        <c:axId val="38566575"/>
      </c:lineChart>
      <c:catAx>
        <c:axId val="5648095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38566575"/>
        <c:crosses val="autoZero"/>
        <c:auto val="0"/>
        <c:lblOffset val="100"/>
        <c:noMultiLvlLbl val="0"/>
      </c:catAx>
      <c:valAx>
        <c:axId val="38566575"/>
        <c:scaling>
          <c:orientation val="minMax"/>
          <c:min val="8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MS Sans Serif"/>
                    <a:ea typeface="MS Sans Serif"/>
                    <a:cs typeface="MS Sans Serif"/>
                  </a:rPr>
                  <a:t>US$ MILHÕES FOB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MS Sans Serif"/>
                <a:ea typeface="MS Sans Serif"/>
                <a:cs typeface="MS Sans Serif"/>
              </a:defRPr>
            </a:pPr>
          </a:p>
        </c:txPr>
        <c:crossAx val="56480958"/>
        <c:crossesAt val="1"/>
        <c:crossBetween val="midCat"/>
        <c:dispUnits/>
        <c:majorUnit val="1000"/>
        <c:minorUnit val="200"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1"/>
          <c:y val="0.915"/>
        </c:manualLayout>
      </c:layout>
      <c:overlay val="0"/>
      <c:spPr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latin typeface="MS Sans Serif"/>
              <a:ea typeface="MS Sans Serif"/>
              <a:cs typeface="MS Sans Serif"/>
            </a:defRPr>
          </a:pPr>
        </a:p>
      </c:txPr>
    </c:legend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MS Sans Serif"/>
          <a:ea typeface="MS Sans Serif"/>
          <a:cs typeface="MS Sans Serif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0.111</cdr:x>
      <cdr:y>0.0205</cdr:y>
    </cdr:from>
    <cdr:to>
      <cdr:x>0.1225</cdr:x>
      <cdr:y>0.05875</cdr:y>
    </cdr:to>
    <cdr:sp>
      <cdr:nvSpPr>
        <cdr:cNvPr id="1" name="Texto 1"/>
        <cdr:cNvSpPr txBox="1">
          <a:spLocks noChangeArrowheads="1"/>
        </cdr:cNvSpPr>
      </cdr:nvSpPr>
      <cdr:spPr>
        <a:xfrm>
          <a:off x="428625" y="47625"/>
          <a:ext cx="47625" cy="952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600" b="0" i="0" u="none" baseline="0"/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6</xdr:row>
      <xdr:rowOff>152400</xdr:rowOff>
    </xdr:from>
    <xdr:to>
      <xdr:col>14</xdr:col>
      <xdr:colOff>495300</xdr:colOff>
      <xdr:row>21</xdr:row>
      <xdr:rowOff>152400</xdr:rowOff>
    </xdr:to>
    <xdr:graphicFrame>
      <xdr:nvGraphicFramePr>
        <xdr:cNvPr id="1" name="Chart 7"/>
        <xdr:cNvGraphicFramePr/>
      </xdr:nvGraphicFramePr>
      <xdr:xfrm>
        <a:off x="7677150" y="1123950"/>
        <a:ext cx="38290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6</xdr:row>
      <xdr:rowOff>152400</xdr:rowOff>
    </xdr:from>
    <xdr:to>
      <xdr:col>20</xdr:col>
      <xdr:colOff>485775</xdr:colOff>
      <xdr:row>22</xdr:row>
      <xdr:rowOff>0</xdr:rowOff>
    </xdr:to>
    <xdr:graphicFrame>
      <xdr:nvGraphicFramePr>
        <xdr:cNvPr id="2" name="Chart 13"/>
        <xdr:cNvGraphicFramePr/>
      </xdr:nvGraphicFramePr>
      <xdr:xfrm>
        <a:off x="11725275" y="1123950"/>
        <a:ext cx="3876675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28575</xdr:colOff>
      <xdr:row>22</xdr:row>
      <xdr:rowOff>142875</xdr:rowOff>
    </xdr:from>
    <xdr:to>
      <xdr:col>14</xdr:col>
      <xdr:colOff>495300</xdr:colOff>
      <xdr:row>37</xdr:row>
      <xdr:rowOff>152400</xdr:rowOff>
    </xdr:to>
    <xdr:graphicFrame>
      <xdr:nvGraphicFramePr>
        <xdr:cNvPr id="3" name="Chart 15"/>
        <xdr:cNvGraphicFramePr/>
      </xdr:nvGraphicFramePr>
      <xdr:xfrm>
        <a:off x="7677150" y="3705225"/>
        <a:ext cx="3829050" cy="2438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15</xdr:col>
      <xdr:colOff>190500</xdr:colOff>
      <xdr:row>22</xdr:row>
      <xdr:rowOff>152400</xdr:rowOff>
    </xdr:from>
    <xdr:to>
      <xdr:col>20</xdr:col>
      <xdr:colOff>485775</xdr:colOff>
      <xdr:row>37</xdr:row>
      <xdr:rowOff>152400</xdr:rowOff>
    </xdr:to>
    <xdr:graphicFrame>
      <xdr:nvGraphicFramePr>
        <xdr:cNvPr id="4" name="Chart 17"/>
        <xdr:cNvGraphicFramePr/>
      </xdr:nvGraphicFramePr>
      <xdr:xfrm>
        <a:off x="11715750" y="3714750"/>
        <a:ext cx="3886200" cy="24288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85725</xdr:colOff>
      <xdr:row>2</xdr:row>
      <xdr:rowOff>104775</xdr:rowOff>
    </xdr:from>
    <xdr:to>
      <xdr:col>12</xdr:col>
      <xdr:colOff>285750</xdr:colOff>
      <xdr:row>5</xdr:row>
      <xdr:rowOff>104775</xdr:rowOff>
    </xdr:to>
    <xdr:sp>
      <xdr:nvSpPr>
        <xdr:cNvPr id="5" name="TextBox 40"/>
        <xdr:cNvSpPr txBox="1">
          <a:spLocks noChangeArrowheads="1"/>
        </xdr:cNvSpPr>
      </xdr:nvSpPr>
      <xdr:spPr>
        <a:xfrm>
          <a:off x="7734300" y="428625"/>
          <a:ext cx="18859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00" b="1" i="0" u="none" baseline="0">
              <a:latin typeface="Arial"/>
              <a:ea typeface="Arial"/>
              <a:cs typeface="Arial"/>
            </a:rPr>
            <a:t>MINISTÉRIO DO DESENVOLVIMENTO
</a:t>
          </a:r>
          <a:r>
            <a:rPr lang="en-US" cap="none" sz="700" b="1" i="1" u="none" baseline="0">
              <a:latin typeface="Arial"/>
              <a:ea typeface="Arial"/>
              <a:cs typeface="Arial"/>
            </a:rPr>
            <a:t>Secretaria de Comércio Exterior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U42"/>
  <sheetViews>
    <sheetView tabSelected="1" zoomScale="75" zoomScaleNormal="75" zoomScaleSheetLayoutView="100" workbookViewId="0" topLeftCell="A3">
      <selection activeCell="M44" sqref="M44"/>
    </sheetView>
  </sheetViews>
  <sheetFormatPr defaultColWidth="9.140625" defaultRowHeight="12.75"/>
  <cols>
    <col min="1" max="9" width="12.57421875" style="0" customWidth="1"/>
    <col min="10" max="10" width="1.57421875" style="0" customWidth="1"/>
    <col min="11" max="11" width="12.7109375" style="0" customWidth="1"/>
    <col min="12" max="14" width="12.57421875" style="0" customWidth="1"/>
    <col min="15" max="15" width="7.7109375" style="0" customWidth="1"/>
    <col min="16" max="16" width="3.00390625" style="0" customWidth="1"/>
    <col min="17" max="20" width="12.7109375" style="0" customWidth="1"/>
    <col min="21" max="21" width="7.7109375" style="0" customWidth="1"/>
    <col min="22" max="27" width="12.57421875" style="0" customWidth="1"/>
    <col min="28" max="28" width="7.28125" style="0" customWidth="1"/>
    <col min="29" max="16384" width="12.57421875" style="0" customWidth="1"/>
  </cols>
  <sheetData>
    <row r="4" ht="12.75">
      <c r="L4" s="2"/>
    </row>
    <row r="5" spans="2:12" ht="12.75">
      <c r="B5" t="s">
        <v>0</v>
      </c>
      <c r="D5" t="s">
        <v>1</v>
      </c>
      <c r="F5" t="s">
        <v>2</v>
      </c>
      <c r="H5" t="s">
        <v>3</v>
      </c>
      <c r="L5" s="3"/>
    </row>
    <row r="6" spans="2:9" ht="12.75">
      <c r="B6" s="5">
        <v>2005</v>
      </c>
      <c r="C6" s="5">
        <v>2006</v>
      </c>
      <c r="D6" s="5">
        <v>2005</v>
      </c>
      <c r="E6" s="5">
        <v>2006</v>
      </c>
      <c r="F6" s="5">
        <v>2005</v>
      </c>
      <c r="G6" s="5">
        <v>2006</v>
      </c>
      <c r="H6" s="5">
        <v>2005</v>
      </c>
      <c r="I6" s="5">
        <v>2006</v>
      </c>
    </row>
    <row r="7" spans="1:11" ht="12.75">
      <c r="A7" t="s">
        <v>4</v>
      </c>
      <c r="B7">
        <v>7444</v>
      </c>
      <c r="C7">
        <v>9271</v>
      </c>
      <c r="D7">
        <v>5257</v>
      </c>
      <c r="E7">
        <v>6448</v>
      </c>
      <c r="F7">
        <f>+B7-D7</f>
        <v>2187</v>
      </c>
      <c r="G7">
        <f>+C7-E7</f>
        <v>2823</v>
      </c>
      <c r="H7">
        <f>+B7+D7</f>
        <v>12701</v>
      </c>
      <c r="I7">
        <f>+C7+E7</f>
        <v>15719</v>
      </c>
      <c r="K7" s="4"/>
    </row>
    <row r="8" spans="1:9" ht="12.75">
      <c r="A8" t="s">
        <v>5</v>
      </c>
      <c r="B8">
        <v>7756</v>
      </c>
      <c r="C8">
        <v>8750</v>
      </c>
      <c r="D8" s="8">
        <v>4980</v>
      </c>
      <c r="E8" s="8">
        <v>5940</v>
      </c>
      <c r="F8">
        <f aca="true" t="shared" si="0" ref="F8:F18">+B8-D8</f>
        <v>2776</v>
      </c>
      <c r="G8">
        <f>+C8-E8</f>
        <v>2810</v>
      </c>
      <c r="H8">
        <f aca="true" t="shared" si="1" ref="H8:H18">+B8+D8</f>
        <v>12736</v>
      </c>
      <c r="I8">
        <f>+C8+E8</f>
        <v>14690</v>
      </c>
    </row>
    <row r="9" spans="1:9" ht="12.75">
      <c r="A9" t="s">
        <v>6</v>
      </c>
      <c r="B9">
        <v>9251</v>
      </c>
      <c r="C9">
        <v>11366</v>
      </c>
      <c r="D9" s="8">
        <v>5909</v>
      </c>
      <c r="E9" s="8">
        <v>7710</v>
      </c>
      <c r="F9">
        <f t="shared" si="0"/>
        <v>3342</v>
      </c>
      <c r="G9">
        <f>+C9-E9</f>
        <v>3656</v>
      </c>
      <c r="H9">
        <f t="shared" si="1"/>
        <v>15160</v>
      </c>
      <c r="I9">
        <f>+C9+E9</f>
        <v>19076</v>
      </c>
    </row>
    <row r="10" spans="1:9" ht="12.75">
      <c r="A10" t="s">
        <v>7</v>
      </c>
      <c r="B10">
        <v>9202</v>
      </c>
      <c r="C10">
        <v>9803</v>
      </c>
      <c r="D10" s="8">
        <v>5332</v>
      </c>
      <c r="E10" s="8">
        <v>6721</v>
      </c>
      <c r="F10">
        <f t="shared" si="0"/>
        <v>3870</v>
      </c>
      <c r="G10">
        <f>+C10-E10</f>
        <v>3082</v>
      </c>
      <c r="H10">
        <f t="shared" si="1"/>
        <v>14534</v>
      </c>
      <c r="I10">
        <f>+C10+E10</f>
        <v>16524</v>
      </c>
    </row>
    <row r="11" spans="1:9" ht="12.75">
      <c r="A11" t="s">
        <v>8</v>
      </c>
      <c r="B11">
        <v>9818</v>
      </c>
      <c r="C11">
        <v>10275</v>
      </c>
      <c r="D11" s="8">
        <v>6372</v>
      </c>
      <c r="E11" s="8">
        <v>7252</v>
      </c>
      <c r="F11">
        <f t="shared" si="0"/>
        <v>3446</v>
      </c>
      <c r="G11">
        <f>+C11-E11</f>
        <v>3023</v>
      </c>
      <c r="H11">
        <f t="shared" si="1"/>
        <v>16190</v>
      </c>
      <c r="I11">
        <f>+C11+E11</f>
        <v>17527</v>
      </c>
    </row>
    <row r="12" spans="1:9" ht="12.75">
      <c r="A12" t="s">
        <v>9</v>
      </c>
      <c r="B12">
        <v>10206</v>
      </c>
      <c r="C12">
        <v>11435</v>
      </c>
      <c r="D12" s="8">
        <v>6173</v>
      </c>
      <c r="E12" s="8">
        <v>7354</v>
      </c>
      <c r="F12">
        <f t="shared" si="0"/>
        <v>4033</v>
      </c>
      <c r="G12">
        <f>+C12-E12</f>
        <v>4081</v>
      </c>
      <c r="H12">
        <f t="shared" si="1"/>
        <v>16379</v>
      </c>
      <c r="I12">
        <f>+C12+E12</f>
        <v>18789</v>
      </c>
    </row>
    <row r="13" spans="1:9" ht="12.75">
      <c r="A13" t="s">
        <v>10</v>
      </c>
      <c r="B13">
        <v>11062</v>
      </c>
      <c r="C13">
        <v>13622</v>
      </c>
      <c r="D13" s="8">
        <v>6058</v>
      </c>
      <c r="E13" s="8">
        <v>7984</v>
      </c>
      <c r="F13">
        <f t="shared" si="0"/>
        <v>5004</v>
      </c>
      <c r="G13">
        <f>+C13-E13</f>
        <v>5638</v>
      </c>
      <c r="H13">
        <f t="shared" si="1"/>
        <v>17120</v>
      </c>
      <c r="I13">
        <f>+C13+E13</f>
        <v>21606</v>
      </c>
    </row>
    <row r="14" spans="1:8" ht="12.75">
      <c r="A14" t="s">
        <v>11</v>
      </c>
      <c r="B14" s="9">
        <v>11346</v>
      </c>
      <c r="C14" s="9"/>
      <c r="D14" s="9">
        <v>7695</v>
      </c>
      <c r="E14" s="9"/>
      <c r="F14">
        <f t="shared" si="0"/>
        <v>3651</v>
      </c>
      <c r="H14">
        <f t="shared" si="1"/>
        <v>19041</v>
      </c>
    </row>
    <row r="15" spans="1:8" ht="12.75">
      <c r="A15" t="s">
        <v>12</v>
      </c>
      <c r="B15">
        <v>10634</v>
      </c>
      <c r="D15" s="8">
        <v>6315</v>
      </c>
      <c r="E15" s="8"/>
      <c r="F15">
        <f t="shared" si="0"/>
        <v>4319</v>
      </c>
      <c r="H15">
        <f t="shared" si="1"/>
        <v>16949</v>
      </c>
    </row>
    <row r="16" spans="1:8" ht="12.75">
      <c r="A16" t="s">
        <v>13</v>
      </c>
      <c r="B16">
        <v>9903</v>
      </c>
      <c r="D16" s="8">
        <v>6227</v>
      </c>
      <c r="E16" s="8"/>
      <c r="F16">
        <f t="shared" si="0"/>
        <v>3676</v>
      </c>
      <c r="H16">
        <f t="shared" si="1"/>
        <v>16130</v>
      </c>
    </row>
    <row r="17" spans="1:8" ht="12.75">
      <c r="A17" t="s">
        <v>14</v>
      </c>
      <c r="B17">
        <v>10790</v>
      </c>
      <c r="D17" s="8">
        <v>6711</v>
      </c>
      <c r="E17" s="8"/>
      <c r="F17">
        <f t="shared" si="0"/>
        <v>4079</v>
      </c>
      <c r="H17">
        <f t="shared" si="1"/>
        <v>17501</v>
      </c>
    </row>
    <row r="18" spans="1:8" ht="12.75">
      <c r="A18" t="s">
        <v>15</v>
      </c>
      <c r="B18">
        <v>10896</v>
      </c>
      <c r="D18" s="8">
        <v>6563</v>
      </c>
      <c r="E18" s="8"/>
      <c r="F18">
        <f t="shared" si="0"/>
        <v>4333</v>
      </c>
      <c r="H18">
        <f t="shared" si="1"/>
        <v>17459</v>
      </c>
    </row>
    <row r="19" ht="12.75">
      <c r="D19" s="8"/>
    </row>
    <row r="20" spans="2:9" ht="12.75">
      <c r="B20">
        <f aca="true" t="shared" si="2" ref="B20:I20">SUM(B7:B19)</f>
        <v>118308</v>
      </c>
      <c r="C20">
        <f>SUM(C7:C19)</f>
        <v>74522</v>
      </c>
      <c r="D20" s="8">
        <f t="shared" si="2"/>
        <v>73592</v>
      </c>
      <c r="E20" s="8">
        <f t="shared" si="2"/>
        <v>49409</v>
      </c>
      <c r="F20">
        <f t="shared" si="2"/>
        <v>44716</v>
      </c>
      <c r="G20">
        <f t="shared" si="2"/>
        <v>25113</v>
      </c>
      <c r="H20">
        <f t="shared" si="2"/>
        <v>191900</v>
      </c>
      <c r="I20">
        <f t="shared" si="2"/>
        <v>123931</v>
      </c>
    </row>
    <row r="32" spans="2:5" ht="12.75">
      <c r="B32" s="9"/>
      <c r="C32" s="9"/>
      <c r="D32" s="9"/>
      <c r="E32" s="9"/>
    </row>
    <row r="39" ht="12.75">
      <c r="P39" s="1"/>
    </row>
    <row r="40" spans="11:21" ht="12" customHeight="1">
      <c r="K40" s="10" t="s">
        <v>17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11:21" ht="12" customHeight="1">
      <c r="K41" s="6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1:21" ht="12.75">
      <c r="K42" s="12" t="s">
        <v>16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</row>
  </sheetData>
  <mergeCells count="2">
    <mergeCell ref="K40:U40"/>
    <mergeCell ref="K42:U42"/>
  </mergeCells>
  <printOptions horizontalCentered="1" verticalCentered="1"/>
  <pageMargins left="0" right="0" top="0.3937007874015748" bottom="0.7874015748031497" header="0.5118110236220472" footer="0.3937007874015748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 de Janeiro</dc:creator>
  <cp:keywords/>
  <dc:description/>
  <cp:lastModifiedBy>mict</cp:lastModifiedBy>
  <cp:lastPrinted>2006-06-26T17:48:31Z</cp:lastPrinted>
  <dcterms:created xsi:type="dcterms:W3CDTF">1997-08-07T20:34:08Z</dcterms:created>
  <dcterms:modified xsi:type="dcterms:W3CDTF">2006-08-22T12:14:49Z</dcterms:modified>
  <cp:category/>
  <cp:version/>
  <cp:contentType/>
  <cp:contentStatus/>
</cp:coreProperties>
</file>