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P056A" sheetId="1" r:id="rId1"/>
  </sheets>
  <definedNames>
    <definedName name="_xlnm.Print_Titles" localSheetId="0">'BCP056A'!$1:$9</definedName>
  </definedNames>
  <calcPr fullCalcOnLoad="1"/>
</workbook>
</file>

<file path=xl/sharedStrings.xml><?xml version="1.0" encoding="utf-8"?>
<sst xmlns="http://schemas.openxmlformats.org/spreadsheetml/2006/main" count="304" uniqueCount="298">
  <si>
    <t>Países Baixos (Holanda)</t>
  </si>
  <si>
    <t>Indonésia</t>
  </si>
  <si>
    <t>Chile</t>
  </si>
  <si>
    <t>China</t>
  </si>
  <si>
    <t>Peru</t>
  </si>
  <si>
    <t>Rússia</t>
  </si>
  <si>
    <t>Uruguai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</si>
  <si>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</si>
  <si>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</si>
  <si>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</si>
  <si>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</si>
  <si>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</si>
  <si>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</si>
  <si>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</si>
  <si>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</si>
  <si>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</si>
  <si>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</si>
  <si>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</si>
  <si>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Taiwan (Formosa)</t>
  </si>
  <si>
    <t>Emirados Árabes Unidos</t>
  </si>
  <si>
    <t>Reino Unido</t>
  </si>
  <si>
    <t>Argentina</t>
  </si>
  <si>
    <t>Vietnã</t>
  </si>
  <si>
    <t>Malásia</t>
  </si>
  <si>
    <t>Bolívia</t>
  </si>
  <si>
    <t>México</t>
  </si>
  <si>
    <t>Alemanha</t>
  </si>
  <si>
    <t>Hong Kong</t>
  </si>
  <si>
    <t>Colômbia</t>
  </si>
  <si>
    <t>Nigéria</t>
  </si>
  <si>
    <t>MINISTÉRIO DO DESENVOLVIMENTO</t>
  </si>
  <si>
    <t>Secretaria de Comércio Exterior</t>
  </si>
  <si>
    <t>US$ F.O.B.</t>
  </si>
  <si>
    <t>DISCRIMINAÇÃO</t>
  </si>
  <si>
    <t>TOTAL GERAL</t>
  </si>
  <si>
    <t>EXPORTAÇÃO</t>
  </si>
  <si>
    <t>IMPORTAÇÃO</t>
  </si>
  <si>
    <t>JAN_MARÇO_2016</t>
  </si>
  <si>
    <t>JAN_MARÇO_2015</t>
  </si>
  <si>
    <t>Não se aplica</t>
  </si>
  <si>
    <t>Cuba</t>
  </si>
  <si>
    <t>Venezuela</t>
  </si>
  <si>
    <t>Equador</t>
  </si>
  <si>
    <t>Panamá</t>
  </si>
  <si>
    <t>Guatemala</t>
  </si>
  <si>
    <t>Nicarágua</t>
  </si>
  <si>
    <t>Honduras</t>
  </si>
  <si>
    <t>El Salvador</t>
  </si>
  <si>
    <t>Costa Rica</t>
  </si>
  <si>
    <t>Antígua e Barbuda</t>
  </si>
  <si>
    <t>Jamaica</t>
  </si>
  <si>
    <t>Bahamas</t>
  </si>
  <si>
    <t>Belize</t>
  </si>
  <si>
    <t>Haiti</t>
  </si>
  <si>
    <t>Montserrat</t>
  </si>
  <si>
    <t>Guiana</t>
  </si>
  <si>
    <t>Dominica</t>
  </si>
  <si>
    <t>Granada</t>
  </si>
  <si>
    <t>Barbados</t>
  </si>
  <si>
    <t>Santa Lúcia</t>
  </si>
  <si>
    <t>São Cristóvão e Névis</t>
  </si>
  <si>
    <t>São Vicente e Granadinas</t>
  </si>
  <si>
    <t>Trinidad e Tobago</t>
  </si>
  <si>
    <t>Suriname</t>
  </si>
  <si>
    <t>Porto Rico</t>
  </si>
  <si>
    <t>Ucrânia</t>
  </si>
  <si>
    <t>Moldávia</t>
  </si>
  <si>
    <t>União das Repúblicas Socialistas Soviéticas</t>
  </si>
  <si>
    <t>Albânia</t>
  </si>
  <si>
    <t>Tchecoslováquia</t>
  </si>
  <si>
    <t>Belarus</t>
  </si>
  <si>
    <t>Estônia</t>
  </si>
  <si>
    <t>Finlândia</t>
  </si>
  <si>
    <t>Eslováquia</t>
  </si>
  <si>
    <t>Romênia</t>
  </si>
  <si>
    <t>Portugal</t>
  </si>
  <si>
    <t>Hungria</t>
  </si>
  <si>
    <t>Polônia</t>
  </si>
  <si>
    <t>Man, Ilha de</t>
  </si>
  <si>
    <t>Grécia</t>
  </si>
  <si>
    <t>Canal, Ilhas do (Guernsey)</t>
  </si>
  <si>
    <t>Aland, Ilhas</t>
  </si>
  <si>
    <t>Áustria</t>
  </si>
  <si>
    <t>Canárias, Ilhas</t>
  </si>
  <si>
    <t>Irlanda</t>
  </si>
  <si>
    <t>Dinamarca</t>
  </si>
  <si>
    <t>Bulgária</t>
  </si>
  <si>
    <t>Eslovênia</t>
  </si>
  <si>
    <t>Canal, Ilhas do (Jersey)</t>
  </si>
  <si>
    <t>Chipre</t>
  </si>
  <si>
    <t>Croácia</t>
  </si>
  <si>
    <t>Suécia</t>
  </si>
  <si>
    <t>Tcheca, República</t>
  </si>
  <si>
    <t>Lituânia</t>
  </si>
  <si>
    <t>Madeira, Ilha da</t>
  </si>
  <si>
    <t>Letônia</t>
  </si>
  <si>
    <t>Malta</t>
  </si>
  <si>
    <t>Luxemburgo</t>
  </si>
  <si>
    <t>Noruega</t>
  </si>
  <si>
    <t>Liechtenstein</t>
  </si>
  <si>
    <t>Suíça</t>
  </si>
  <si>
    <t>Bouvet, Ilha</t>
  </si>
  <si>
    <t>Islândia</t>
  </si>
  <si>
    <t>Macau</t>
  </si>
  <si>
    <t>Sri Lanka</t>
  </si>
  <si>
    <t>Brunei</t>
  </si>
  <si>
    <t>Butão</t>
  </si>
  <si>
    <t>Filipinas</t>
  </si>
  <si>
    <t>Turcomenistão</t>
  </si>
  <si>
    <t>Cingapura</t>
  </si>
  <si>
    <t>Maldivas</t>
  </si>
  <si>
    <t>Cazaquistão</t>
  </si>
  <si>
    <t>Mianmar</t>
  </si>
  <si>
    <t>Coreia do Norte</t>
  </si>
  <si>
    <t>Camboja</t>
  </si>
  <si>
    <t>Tailândia</t>
  </si>
  <si>
    <t>Afeganistão</t>
  </si>
  <si>
    <t>Quirguistão</t>
  </si>
  <si>
    <t>Geórgia</t>
  </si>
  <si>
    <t>Paquistão</t>
  </si>
  <si>
    <t>Armênia</t>
  </si>
  <si>
    <t>Mongólia</t>
  </si>
  <si>
    <t>Azerbaijão</t>
  </si>
  <si>
    <t>Tadjiquistão</t>
  </si>
  <si>
    <t>Uzbequistão</t>
  </si>
  <si>
    <t>Nepal</t>
  </si>
  <si>
    <t>Laos</t>
  </si>
  <si>
    <t>Bangladesh</t>
  </si>
  <si>
    <t>Timor Leste</t>
  </si>
  <si>
    <t>Catar</t>
  </si>
  <si>
    <t>Coveite (Kuweit)</t>
  </si>
  <si>
    <t>Israel</t>
  </si>
  <si>
    <t>Síria</t>
  </si>
  <si>
    <t>Barein</t>
  </si>
  <si>
    <t>Iraque</t>
  </si>
  <si>
    <t>Líbano</t>
  </si>
  <si>
    <t>Jordânia</t>
  </si>
  <si>
    <t>Omã</t>
  </si>
  <si>
    <t>Iêmen</t>
  </si>
  <si>
    <t>Palestina</t>
  </si>
  <si>
    <t>Irã</t>
  </si>
  <si>
    <t>Maurício</t>
  </si>
  <si>
    <t>Madagascar</t>
  </si>
  <si>
    <t>Saara Ocidental</t>
  </si>
  <si>
    <t>Tanzânia</t>
  </si>
  <si>
    <t>Ruanda</t>
  </si>
  <si>
    <t>Zimbábue</t>
  </si>
  <si>
    <t>Reunião</t>
  </si>
  <si>
    <t>Gana</t>
  </si>
  <si>
    <t>República Centro-Africana</t>
  </si>
  <si>
    <t>Guiné</t>
  </si>
  <si>
    <t>Mali</t>
  </si>
  <si>
    <t>Guiné Equatorial</t>
  </si>
  <si>
    <t>Quênia</t>
  </si>
  <si>
    <t>Argélia</t>
  </si>
  <si>
    <t>África do Sul</t>
  </si>
  <si>
    <t>Guiné-Bissau</t>
  </si>
  <si>
    <t>Djibuti</t>
  </si>
  <si>
    <t>Chade</t>
  </si>
  <si>
    <t>Angola</t>
  </si>
  <si>
    <t>Burkina Faso</t>
  </si>
  <si>
    <t>Moçambique</t>
  </si>
  <si>
    <t>Namíbia</t>
  </si>
  <si>
    <t>Togo</t>
  </si>
  <si>
    <t>Congo, República Democrática</t>
  </si>
  <si>
    <t>Zâmbia</t>
  </si>
  <si>
    <t>Território Britânico do Oceano Índico</t>
  </si>
  <si>
    <t>Congo</t>
  </si>
  <si>
    <t>Etiópia</t>
  </si>
  <si>
    <t>Sudão do Sul</t>
  </si>
  <si>
    <t>Líbia</t>
  </si>
  <si>
    <t>Eritreia</t>
  </si>
  <si>
    <t>Senegal</t>
  </si>
  <si>
    <t>Sudão</t>
  </si>
  <si>
    <t>Comores</t>
  </si>
  <si>
    <t>Seicheles</t>
  </si>
  <si>
    <t>São Tomé e Príncipe</t>
  </si>
  <si>
    <t>Egito</t>
  </si>
  <si>
    <t>Santa Helena</t>
  </si>
  <si>
    <t>Costa do Marfim</t>
  </si>
  <si>
    <t>Tunísia</t>
  </si>
  <si>
    <t>Benin</t>
  </si>
  <si>
    <t>Malavi</t>
  </si>
  <si>
    <t>Gabão</t>
  </si>
  <si>
    <t>Mauritânia</t>
  </si>
  <si>
    <t>Botsuana</t>
  </si>
  <si>
    <t>Suazilândia</t>
  </si>
  <si>
    <t>Níger</t>
  </si>
  <si>
    <t>Gâmbia</t>
  </si>
  <si>
    <t>Marrocos</t>
  </si>
  <si>
    <t>Libéria</t>
  </si>
  <si>
    <t>Burundi</t>
  </si>
  <si>
    <t>Serra Leoa</t>
  </si>
  <si>
    <t>Cabo Verde</t>
  </si>
  <si>
    <t>Somália</t>
  </si>
  <si>
    <t>Lesoto</t>
  </si>
  <si>
    <t>Uganda</t>
  </si>
  <si>
    <t>Camarões</t>
  </si>
  <si>
    <t>Toquelau</t>
  </si>
  <si>
    <t>Niue</t>
  </si>
  <si>
    <t>Tonga</t>
  </si>
  <si>
    <t>Norfolk, Ilha</t>
  </si>
  <si>
    <t>Wallis e Futuna, Ilhas</t>
  </si>
  <si>
    <t>Wake, Ilha</t>
  </si>
  <si>
    <t>Fiji</t>
  </si>
  <si>
    <t>Palau</t>
  </si>
  <si>
    <t>Nova Caledônia</t>
  </si>
  <si>
    <t>Papua Nova Guiné</t>
  </si>
  <si>
    <t>Nova Zelândia</t>
  </si>
  <si>
    <t>Pacífico, Ilhas do (EUA)</t>
  </si>
  <si>
    <t>Samoa</t>
  </si>
  <si>
    <t>Samoa Americana</t>
  </si>
  <si>
    <t>Vanuatu</t>
  </si>
  <si>
    <t>Salomão, Ilhas</t>
  </si>
  <si>
    <t>Kiribati</t>
  </si>
  <si>
    <t>Polinésia Francesa</t>
  </si>
  <si>
    <t>Austrália</t>
  </si>
  <si>
    <t>Marianas do Norte, Ilhas</t>
  </si>
  <si>
    <t>Cocos (Keeling), Ilhas</t>
  </si>
  <si>
    <t>Cook, Ilhas</t>
  </si>
  <si>
    <t>Marshall, Ilhas</t>
  </si>
  <si>
    <t>Nauru</t>
  </si>
  <si>
    <t>Micronésia</t>
  </si>
  <si>
    <t>Midway, Ilhas</t>
  </si>
  <si>
    <t>Christmas (Navidad), Ilha</t>
  </si>
  <si>
    <t>Johnston, Ilhas</t>
  </si>
  <si>
    <t>Tuvalu</t>
  </si>
  <si>
    <t>Pitcairn</t>
  </si>
  <si>
    <t>Guam</t>
  </si>
  <si>
    <t>Martinica</t>
  </si>
  <si>
    <t>Cayman, Ilhas</t>
  </si>
  <si>
    <t>Antilhas Holandesas</t>
  </si>
  <si>
    <t>Bósnia-Herzegovina</t>
  </si>
  <si>
    <t>Bermudas</t>
  </si>
  <si>
    <t>Mônaco</t>
  </si>
  <si>
    <t>Turquia</t>
  </si>
  <si>
    <t>Sérvia</t>
  </si>
  <si>
    <t>Falkland (Malvinas)</t>
  </si>
  <si>
    <t>São Pedro e Miquelon</t>
  </si>
  <si>
    <t>San Marino</t>
  </si>
  <si>
    <t>Faroe, Ilhas</t>
  </si>
  <si>
    <t>Gibraltar</t>
  </si>
  <si>
    <t>Groenlândia</t>
  </si>
  <si>
    <t>Guadalupe</t>
  </si>
  <si>
    <t>República Dominicana</t>
  </si>
  <si>
    <t>Guiana Francesa</t>
  </si>
  <si>
    <t>Iugoslávia</t>
  </si>
  <si>
    <t>Macedônia</t>
  </si>
  <si>
    <t>Zona do Canal do Panamá</t>
  </si>
  <si>
    <t>Turcas e Caicos, Ilhas</t>
  </si>
  <si>
    <t>Vaticano</t>
  </si>
  <si>
    <t>Curaçao</t>
  </si>
  <si>
    <t>Sint Maarten</t>
  </si>
  <si>
    <t>Bonaire, Saint Eustatius e Saba</t>
  </si>
  <si>
    <t>Provisão de Navios e Aeronaves</t>
  </si>
  <si>
    <t>Aruba</t>
  </si>
  <si>
    <t>São Bartolomeu</t>
  </si>
  <si>
    <t>Virgens, Ilhas (Americanas)</t>
  </si>
  <si>
    <t>Virgens, Ilhas (Britânicas)</t>
  </si>
  <si>
    <t>Andorra</t>
  </si>
  <si>
    <t>Anguilla</t>
  </si>
  <si>
    <t>Montenegro</t>
  </si>
  <si>
    <t>Iêmen Democrático</t>
  </si>
  <si>
    <t>Jammu</t>
  </si>
  <si>
    <t>Território da Alta Comissão do Pacífico Ocidental</t>
  </si>
  <si>
    <t>Gaza e Jericó</t>
  </si>
  <si>
    <t>Inglaterra</t>
  </si>
  <si>
    <t>Pacífico, Ilhas do (Administração dos EUA)</t>
  </si>
  <si>
    <t>Não Declarados</t>
  </si>
  <si>
    <t>Papua, Território de</t>
  </si>
  <si>
    <t>Não Declarados Preliminarmente</t>
  </si>
  <si>
    <t>Organizações Internacionais</t>
  </si>
  <si>
    <t>Pacífico, Ilhas do (Território Fideicomisso EUA)</t>
  </si>
  <si>
    <t>Lebuan, Ilhas</t>
  </si>
  <si>
    <t>Território Antártico Britânico</t>
  </si>
  <si>
    <t>Dubai</t>
  </si>
  <si>
    <t>Sikkim</t>
  </si>
  <si>
    <t>Vietnã do Norte</t>
  </si>
  <si>
    <t>Cachemira</t>
  </si>
  <si>
    <t>Alboran-Perejil, Ilhas</t>
  </si>
  <si>
    <t>Dirce</t>
  </si>
  <si>
    <t>Saint Kitts e Nevis</t>
  </si>
  <si>
    <t>Não Definido</t>
  </si>
  <si>
    <t>Bancos Centrais</t>
  </si>
  <si>
    <t>Fretado pelo Brasil</t>
  </si>
  <si>
    <t>Brasil</t>
  </si>
  <si>
    <t>Internação na Zona Franca de Manaus</t>
  </si>
  <si>
    <t>A Designar</t>
  </si>
  <si>
    <t>Fezzan</t>
  </si>
  <si>
    <t>Alemanha Oriental</t>
  </si>
  <si>
    <t>Abu Dhabi</t>
  </si>
  <si>
    <t>PAÍSES</t>
  </si>
  <si>
    <t>JANEIRO / MARÇO 2016</t>
  </si>
  <si>
    <t>SALDO</t>
  </si>
  <si>
    <t>JANEIRO-MARÇO</t>
  </si>
  <si>
    <t>EXPORTAÇÃO, IMPORTAÇÃO, SALDO COMERCIAL E CORRENTE DE COMÉRCIO BRASILEIRA</t>
  </si>
  <si>
    <t>CORR. DE COMERCIO</t>
  </si>
  <si>
    <t>BCP056A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</si>
</sst>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vertical="center"/>
    </xf>
    <xf numFmtId="169" fontId="40" fillId="0" borderId="10" xfId="6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169" fontId="40" fillId="0" borderId="10" xfId="6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3" fontId="40" fillId="0" borderId="10" xfId="0" applyNumberFormat="1" applyFont="1" applyBorder="1" applyAlignment="1">
      <alignment vertical="center"/>
    </xf>
    <xf numFmtId="169" fontId="40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showGridLines="0" tabSelected="1" zoomScalePageLayoutView="0" workbookViewId="0" topLeftCell="A1">
      <selection activeCell="E14" sqref="E14"/>
    </sheetView>
  </sheetViews>
  <sheetFormatPr defaultColWidth="9.140625" defaultRowHeight="15"/>
  <cols>
    <col min="1" max="1" width="22.140625" style="4" customWidth="1"/>
    <col min="2" max="2" width="13.28125" style="4" bestFit="1" customWidth="1"/>
    <col min="3" max="3" width="14.00390625" style="4" customWidth="1"/>
    <col min="4" max="4" width="13.28125" style="4" bestFit="1" customWidth="1"/>
    <col min="5" max="5" width="13.421875" style="4" bestFit="1" customWidth="1"/>
    <col min="6" max="6" width="12.57421875" style="4" bestFit="1" customWidth="1"/>
    <col min="7" max="7" width="13.421875" style="4" bestFit="1" customWidth="1"/>
    <col min="8" max="8" width="12.8515625" style="4" bestFit="1" customWidth="1"/>
    <col min="9" max="9" width="13.421875" style="4" bestFit="1" customWidth="1"/>
    <col min="10" max="16384" width="9.140625" style="4" customWidth="1"/>
  </cols>
  <sheetData>
    <row r="1" spans="1:9" ht="13.5" customHeight="1">
      <c r="A1" s="10" t="s">
        <v>30</v>
      </c>
      <c r="C1" s="1" t="s">
        <v>295</v>
      </c>
      <c r="I1" s="17" t="s">
        <v>297</v>
      </c>
    </row>
    <row r="2" spans="1:3" ht="13.5" customHeight="1">
      <c r="A2" s="11" t="s">
        <v>31</v>
      </c>
      <c r="B2" s="6"/>
      <c r="C2" s="1" t="s">
        <v>291</v>
      </c>
    </row>
    <row r="3" spans="1:3" ht="13.5" customHeight="1">
      <c r="A3" s="5"/>
      <c r="B3" s="6"/>
      <c r="C3" s="1" t="s">
        <v>292</v>
      </c>
    </row>
    <row r="4" ht="13.5" customHeight="1">
      <c r="C4" s="1" t="s">
        <v>32</v>
      </c>
    </row>
    <row r="6" spans="1:9" ht="11.25">
      <c r="A6" s="16"/>
      <c r="B6" s="20" t="s">
        <v>294</v>
      </c>
      <c r="C6" s="20"/>
      <c r="D6" s="20"/>
      <c r="E6" s="20"/>
      <c r="F6" s="20"/>
      <c r="G6" s="20"/>
      <c r="H6" s="20"/>
      <c r="I6" s="20"/>
    </row>
    <row r="7" spans="1:9" ht="11.25">
      <c r="A7" s="7" t="s">
        <v>33</v>
      </c>
      <c r="B7" s="19" t="s">
        <v>35</v>
      </c>
      <c r="C7" s="19"/>
      <c r="D7" s="19" t="s">
        <v>36</v>
      </c>
      <c r="E7" s="19"/>
      <c r="F7" s="19" t="s">
        <v>293</v>
      </c>
      <c r="G7" s="19"/>
      <c r="H7" s="19" t="s">
        <v>296</v>
      </c>
      <c r="I7" s="19"/>
    </row>
    <row r="8" spans="1:9" ht="11.25">
      <c r="A8" s="8" t="s">
        <v>34</v>
      </c>
      <c r="B8" s="9">
        <f>SUM(B11:B292)</f>
        <v>40573159018</v>
      </c>
      <c r="C8" s="9">
        <f>SUM(C11:C292)</f>
        <v>42775243863</v>
      </c>
      <c r="D8" s="9">
        <f>SUM(D11:D292)</f>
        <v>32185573729</v>
      </c>
      <c r="E8" s="9">
        <f>SUM(E11:E292)</f>
        <v>48324685198</v>
      </c>
      <c r="F8" s="12">
        <f>B8-D8</f>
        <v>8387585289</v>
      </c>
      <c r="G8" s="12">
        <f>C8-E8</f>
        <v>-5549441335</v>
      </c>
      <c r="H8" s="3">
        <v>72758732747</v>
      </c>
      <c r="I8" s="13">
        <f>C8+E8</f>
        <v>91099929061</v>
      </c>
    </row>
    <row r="9" spans="1:9" ht="12.75" customHeight="1">
      <c r="A9" s="2"/>
      <c r="B9" s="7" t="s">
        <v>37</v>
      </c>
      <c r="C9" s="7" t="s">
        <v>38</v>
      </c>
      <c r="D9" s="7" t="s">
        <v>37</v>
      </c>
      <c r="E9" s="7" t="s">
        <v>38</v>
      </c>
      <c r="F9" s="7" t="s">
        <v>37</v>
      </c>
      <c r="G9" s="7" t="s">
        <v>38</v>
      </c>
      <c r="H9" s="7" t="s">
        <v>37</v>
      </c>
      <c r="I9" s="7" t="s">
        <v>38</v>
      </c>
    </row>
    <row r="10" spans="1:9" ht="12.75" customHeight="1">
      <c r="A10" s="14"/>
      <c r="B10" s="15"/>
      <c r="C10" s="15"/>
      <c r="D10" s="15"/>
      <c r="E10" s="15"/>
      <c r="F10" s="15"/>
      <c r="G10" s="15"/>
      <c r="H10" s="15"/>
      <c r="I10" s="15"/>
    </row>
    <row r="11" spans="1:9" ht="12.75" customHeight="1">
      <c r="A11" s="18" t="s">
        <v>3</v>
      </c>
      <c r="B11" s="3">
        <v>6965479115</v>
      </c>
      <c r="C11" s="3">
        <v>6189769494</v>
      </c>
      <c r="D11" s="3">
        <v>5945304248</v>
      </c>
      <c r="E11" s="3">
        <v>9664648889</v>
      </c>
      <c r="F11" s="12">
        <f aca="true" t="shared" si="0" ref="F11:F74">B11-D11</f>
        <v>1020174867</v>
      </c>
      <c r="G11" s="12">
        <f aca="true" t="shared" si="1" ref="G11:G74">C11-E11</f>
        <v>-3474879395</v>
      </c>
      <c r="H11" s="13">
        <f aca="true" t="shared" si="2" ref="H11:H74">B11+D11</f>
        <v>12910783363</v>
      </c>
      <c r="I11" s="13">
        <f aca="true" t="shared" si="3" ref="I11:I74">C11+E11</f>
        <v>15854418383</v>
      </c>
    </row>
    <row r="12" spans="1:9" ht="12.75" customHeight="1">
      <c r="A12" s="18" t="s">
        <v>16</v>
      </c>
      <c r="B12" s="3">
        <v>5054636199</v>
      </c>
      <c r="C12" s="3">
        <v>5824198945</v>
      </c>
      <c r="D12" s="3">
        <v>5347640685</v>
      </c>
      <c r="E12" s="3">
        <v>7114087704</v>
      </c>
      <c r="F12" s="12">
        <f t="shared" si="0"/>
        <v>-293004486</v>
      </c>
      <c r="G12" s="12">
        <f t="shared" si="1"/>
        <v>-1289888759</v>
      </c>
      <c r="H12" s="13">
        <f t="shared" si="2"/>
        <v>10402276884</v>
      </c>
      <c r="I12" s="13">
        <f t="shared" si="3"/>
        <v>12938286649</v>
      </c>
    </row>
    <row r="13" spans="1:9" ht="12.75" customHeight="1">
      <c r="A13" s="18" t="s">
        <v>21</v>
      </c>
      <c r="B13" s="3">
        <v>3060387387</v>
      </c>
      <c r="C13" s="3">
        <v>3071650709</v>
      </c>
      <c r="D13" s="3">
        <v>1948142027</v>
      </c>
      <c r="E13" s="3">
        <v>2703297149</v>
      </c>
      <c r="F13" s="12">
        <f t="shared" si="0"/>
        <v>1112245360</v>
      </c>
      <c r="G13" s="12">
        <f t="shared" si="1"/>
        <v>368353560</v>
      </c>
      <c r="H13" s="13">
        <f t="shared" si="2"/>
        <v>5008529414</v>
      </c>
      <c r="I13" s="13">
        <f t="shared" si="3"/>
        <v>5774947858</v>
      </c>
    </row>
    <row r="14" spans="1:9" ht="12.75" customHeight="1">
      <c r="A14" s="18" t="s">
        <v>0</v>
      </c>
      <c r="B14" s="3">
        <v>2223177416</v>
      </c>
      <c r="C14" s="3">
        <v>2252472262</v>
      </c>
      <c r="D14" s="3">
        <v>465661889</v>
      </c>
      <c r="E14" s="3">
        <v>716412709</v>
      </c>
      <c r="F14" s="12">
        <f t="shared" si="0"/>
        <v>1757515527</v>
      </c>
      <c r="G14" s="12">
        <f t="shared" si="1"/>
        <v>1536059553</v>
      </c>
      <c r="H14" s="13">
        <f t="shared" si="2"/>
        <v>2688839305</v>
      </c>
      <c r="I14" s="13">
        <f t="shared" si="3"/>
        <v>2968884971</v>
      </c>
    </row>
    <row r="15" spans="1:9" ht="12.75" customHeight="1">
      <c r="A15" s="18" t="s">
        <v>8</v>
      </c>
      <c r="B15" s="3">
        <v>1283326293</v>
      </c>
      <c r="C15" s="3">
        <v>1203154595</v>
      </c>
      <c r="D15" s="3">
        <v>843825372</v>
      </c>
      <c r="E15" s="3">
        <v>1328974331</v>
      </c>
      <c r="F15" s="12">
        <f t="shared" si="0"/>
        <v>439500921</v>
      </c>
      <c r="G15" s="12">
        <f t="shared" si="1"/>
        <v>-125819736</v>
      </c>
      <c r="H15" s="13">
        <f t="shared" si="2"/>
        <v>2127151665</v>
      </c>
      <c r="I15" s="13">
        <f t="shared" si="3"/>
        <v>2532128926</v>
      </c>
    </row>
    <row r="16" spans="1:9" ht="12.75" customHeight="1">
      <c r="A16" s="18" t="s">
        <v>26</v>
      </c>
      <c r="B16" s="3">
        <v>1014003918</v>
      </c>
      <c r="C16" s="3">
        <v>1340451490</v>
      </c>
      <c r="D16" s="3">
        <v>2128759650</v>
      </c>
      <c r="E16" s="3">
        <v>2739717000</v>
      </c>
      <c r="F16" s="12">
        <f t="shared" si="0"/>
        <v>-1114755732</v>
      </c>
      <c r="G16" s="12">
        <f t="shared" si="1"/>
        <v>-1399265510</v>
      </c>
      <c r="H16" s="13">
        <f t="shared" si="2"/>
        <v>3142763568</v>
      </c>
      <c r="I16" s="13">
        <f t="shared" si="3"/>
        <v>4080168490</v>
      </c>
    </row>
    <row r="17" spans="1:9" ht="12.75" customHeight="1">
      <c r="A17" s="18" t="s">
        <v>2</v>
      </c>
      <c r="B17" s="3">
        <v>923651721</v>
      </c>
      <c r="C17" s="3">
        <v>906900871</v>
      </c>
      <c r="D17" s="3">
        <v>597609231</v>
      </c>
      <c r="E17" s="3">
        <v>921914531</v>
      </c>
      <c r="F17" s="12">
        <f t="shared" si="0"/>
        <v>326042490</v>
      </c>
      <c r="G17" s="12">
        <f t="shared" si="1"/>
        <v>-15013660</v>
      </c>
      <c r="H17" s="13">
        <f t="shared" si="2"/>
        <v>1521260952</v>
      </c>
      <c r="I17" s="13">
        <f t="shared" si="3"/>
        <v>1828815402</v>
      </c>
    </row>
    <row r="18" spans="1:9" ht="12.75" customHeight="1">
      <c r="A18" s="18" t="s">
        <v>25</v>
      </c>
      <c r="B18" s="3">
        <v>814667407</v>
      </c>
      <c r="C18" s="3">
        <v>802901861</v>
      </c>
      <c r="D18" s="3">
        <v>769988702</v>
      </c>
      <c r="E18" s="3">
        <v>1157209785</v>
      </c>
      <c r="F18" s="12">
        <f t="shared" si="0"/>
        <v>44678705</v>
      </c>
      <c r="G18" s="12">
        <f t="shared" si="1"/>
        <v>-354307924</v>
      </c>
      <c r="H18" s="13">
        <f t="shared" si="2"/>
        <v>1584656109</v>
      </c>
      <c r="I18" s="13">
        <f t="shared" si="3"/>
        <v>1960111646</v>
      </c>
    </row>
    <row r="19" spans="1:9" ht="12.75" customHeight="1">
      <c r="A19" s="18" t="s">
        <v>15</v>
      </c>
      <c r="B19" s="3">
        <v>799302361</v>
      </c>
      <c r="C19" s="3">
        <v>775564156</v>
      </c>
      <c r="D19" s="3">
        <v>334372220</v>
      </c>
      <c r="E19" s="3">
        <v>437027718</v>
      </c>
      <c r="F19" s="12">
        <f t="shared" si="0"/>
        <v>464930141</v>
      </c>
      <c r="G19" s="12">
        <f t="shared" si="1"/>
        <v>338536438</v>
      </c>
      <c r="H19" s="13">
        <f t="shared" si="2"/>
        <v>1133674581</v>
      </c>
      <c r="I19" s="13">
        <f t="shared" si="3"/>
        <v>1212591874</v>
      </c>
    </row>
    <row r="20" spans="1:9" ht="12.75" customHeight="1">
      <c r="A20" s="18" t="s">
        <v>13</v>
      </c>
      <c r="B20" s="3">
        <v>791749116</v>
      </c>
      <c r="C20" s="3">
        <v>727155640</v>
      </c>
      <c r="D20" s="3">
        <v>947956702</v>
      </c>
      <c r="E20" s="3">
        <v>1772925247</v>
      </c>
      <c r="F20" s="12">
        <f t="shared" si="0"/>
        <v>-156207586</v>
      </c>
      <c r="G20" s="12">
        <f t="shared" si="1"/>
        <v>-1045769607</v>
      </c>
      <c r="H20" s="13">
        <f t="shared" si="2"/>
        <v>1739705818</v>
      </c>
      <c r="I20" s="13">
        <f t="shared" si="3"/>
        <v>2500080887</v>
      </c>
    </row>
    <row r="21" spans="1:9" ht="12.75" customHeight="1">
      <c r="A21" s="18" t="s">
        <v>7</v>
      </c>
      <c r="B21" s="3">
        <v>781383981</v>
      </c>
      <c r="C21" s="3">
        <v>867752735</v>
      </c>
      <c r="D21" s="3">
        <v>888752623</v>
      </c>
      <c r="E21" s="3">
        <v>1269222737</v>
      </c>
      <c r="F21" s="12">
        <f t="shared" si="0"/>
        <v>-107368642</v>
      </c>
      <c r="G21" s="12">
        <f t="shared" si="1"/>
        <v>-401470002</v>
      </c>
      <c r="H21" s="13">
        <f t="shared" si="2"/>
        <v>1670136604</v>
      </c>
      <c r="I21" s="13">
        <f t="shared" si="3"/>
        <v>2136975472</v>
      </c>
    </row>
    <row r="22" spans="1:9" ht="12.75" customHeight="1">
      <c r="A22" s="18" t="s">
        <v>14</v>
      </c>
      <c r="B22" s="3">
        <v>656095633</v>
      </c>
      <c r="C22" s="3">
        <v>755553114</v>
      </c>
      <c r="D22" s="3">
        <v>536960997</v>
      </c>
      <c r="E22" s="3">
        <v>1485202174</v>
      </c>
      <c r="F22" s="12">
        <f t="shared" si="0"/>
        <v>119134636</v>
      </c>
      <c r="G22" s="12">
        <f t="shared" si="1"/>
        <v>-729649060</v>
      </c>
      <c r="H22" s="13">
        <f t="shared" si="2"/>
        <v>1193056630</v>
      </c>
      <c r="I22" s="13">
        <f t="shared" si="3"/>
        <v>2240755288</v>
      </c>
    </row>
    <row r="23" spans="1:9" ht="12.75" customHeight="1">
      <c r="A23" s="18" t="s">
        <v>20</v>
      </c>
      <c r="B23" s="3">
        <v>651660920</v>
      </c>
      <c r="C23" s="3">
        <v>848531449</v>
      </c>
      <c r="D23" s="3">
        <v>560516771</v>
      </c>
      <c r="E23" s="3">
        <v>670672378</v>
      </c>
      <c r="F23" s="12">
        <f t="shared" si="0"/>
        <v>91144149</v>
      </c>
      <c r="G23" s="12">
        <f t="shared" si="1"/>
        <v>177859071</v>
      </c>
      <c r="H23" s="13">
        <f t="shared" si="2"/>
        <v>1212177691</v>
      </c>
      <c r="I23" s="13">
        <f t="shared" si="3"/>
        <v>1519203827</v>
      </c>
    </row>
    <row r="24" spans="1:9" ht="12.75" customHeight="1">
      <c r="A24" s="18" t="s">
        <v>9</v>
      </c>
      <c r="B24" s="3">
        <v>608609645</v>
      </c>
      <c r="C24" s="3">
        <v>606777421</v>
      </c>
      <c r="D24" s="3">
        <v>299170770</v>
      </c>
      <c r="E24" s="3">
        <v>216109054</v>
      </c>
      <c r="F24" s="12">
        <f t="shared" si="0"/>
        <v>309438875</v>
      </c>
      <c r="G24" s="12">
        <f t="shared" si="1"/>
        <v>390668367</v>
      </c>
      <c r="H24" s="13">
        <f t="shared" si="2"/>
        <v>907780415</v>
      </c>
      <c r="I24" s="13">
        <f t="shared" si="3"/>
        <v>822886475</v>
      </c>
    </row>
    <row r="25" spans="1:9" ht="12.75" customHeight="1">
      <c r="A25" s="18" t="s">
        <v>27</v>
      </c>
      <c r="B25" s="3">
        <v>606394162</v>
      </c>
      <c r="C25" s="3">
        <v>662197038</v>
      </c>
      <c r="D25" s="3">
        <v>104289137</v>
      </c>
      <c r="E25" s="3">
        <v>208672567</v>
      </c>
      <c r="F25" s="12">
        <f t="shared" si="0"/>
        <v>502105025</v>
      </c>
      <c r="G25" s="12">
        <f t="shared" si="1"/>
        <v>453524471</v>
      </c>
      <c r="H25" s="13">
        <f t="shared" si="2"/>
        <v>710683299</v>
      </c>
      <c r="I25" s="13">
        <f t="shared" si="3"/>
        <v>870869605</v>
      </c>
    </row>
    <row r="26" spans="1:9" ht="12.75" customHeight="1">
      <c r="A26" s="18" t="s">
        <v>10</v>
      </c>
      <c r="B26" s="3">
        <v>573250712</v>
      </c>
      <c r="C26" s="3">
        <v>610816857</v>
      </c>
      <c r="D26" s="3">
        <v>609926689</v>
      </c>
      <c r="E26" s="3">
        <v>929310860</v>
      </c>
      <c r="F26" s="12">
        <f t="shared" si="0"/>
        <v>-36675977</v>
      </c>
      <c r="G26" s="12">
        <f t="shared" si="1"/>
        <v>-318494003</v>
      </c>
      <c r="H26" s="13">
        <f t="shared" si="2"/>
        <v>1183177401</v>
      </c>
      <c r="I26" s="13">
        <f t="shared" si="3"/>
        <v>1540127717</v>
      </c>
    </row>
    <row r="27" spans="1:9" ht="12.75" customHeight="1">
      <c r="A27" s="18" t="s">
        <v>6</v>
      </c>
      <c r="B27" s="3">
        <v>542638994</v>
      </c>
      <c r="C27" s="3">
        <v>634859813</v>
      </c>
      <c r="D27" s="3">
        <v>217810418</v>
      </c>
      <c r="E27" s="3">
        <v>327458614</v>
      </c>
      <c r="F27" s="12">
        <f t="shared" si="0"/>
        <v>324828576</v>
      </c>
      <c r="G27" s="12">
        <f t="shared" si="1"/>
        <v>307401199</v>
      </c>
      <c r="H27" s="13">
        <f t="shared" si="2"/>
        <v>760449412</v>
      </c>
      <c r="I27" s="13">
        <f t="shared" si="3"/>
        <v>962318427</v>
      </c>
    </row>
    <row r="28" spans="1:9" ht="12.75" customHeight="1">
      <c r="A28" s="18" t="s">
        <v>23</v>
      </c>
      <c r="B28" s="3">
        <v>529271592</v>
      </c>
      <c r="C28" s="3">
        <v>581377292</v>
      </c>
      <c r="D28" s="3">
        <v>291385831</v>
      </c>
      <c r="E28" s="3">
        <v>447975208</v>
      </c>
      <c r="F28" s="12">
        <f t="shared" si="0"/>
        <v>237885761</v>
      </c>
      <c r="G28" s="12">
        <f t="shared" si="1"/>
        <v>133402084</v>
      </c>
      <c r="H28" s="13">
        <f t="shared" si="2"/>
        <v>820657423</v>
      </c>
      <c r="I28" s="13">
        <f t="shared" si="3"/>
        <v>1029352500</v>
      </c>
    </row>
    <row r="29" spans="1:9" ht="12.75" customHeight="1">
      <c r="A29" s="18" t="s">
        <v>177</v>
      </c>
      <c r="B29" s="3">
        <v>520899855</v>
      </c>
      <c r="C29" s="3">
        <v>379308763</v>
      </c>
      <c r="D29" s="3">
        <v>8183127</v>
      </c>
      <c r="E29" s="3">
        <v>26833257</v>
      </c>
      <c r="F29" s="12">
        <f t="shared" si="0"/>
        <v>512716728</v>
      </c>
      <c r="G29" s="12">
        <f t="shared" si="1"/>
        <v>352475506</v>
      </c>
      <c r="H29" s="13">
        <f t="shared" si="2"/>
        <v>529082982</v>
      </c>
      <c r="I29" s="13">
        <f t="shared" si="3"/>
        <v>406142020</v>
      </c>
    </row>
    <row r="30" spans="1:9" ht="12.75" customHeight="1">
      <c r="A30" s="18" t="s">
        <v>19</v>
      </c>
      <c r="B30" s="3">
        <v>504857206</v>
      </c>
      <c r="C30" s="3">
        <v>712569878</v>
      </c>
      <c r="D30" s="3">
        <v>185885423</v>
      </c>
      <c r="E30" s="3">
        <v>36114803</v>
      </c>
      <c r="F30" s="12">
        <f t="shared" si="0"/>
        <v>318971783</v>
      </c>
      <c r="G30" s="12">
        <f t="shared" si="1"/>
        <v>676455075</v>
      </c>
      <c r="H30" s="13">
        <f t="shared" si="2"/>
        <v>690742629</v>
      </c>
      <c r="I30" s="13">
        <f t="shared" si="3"/>
        <v>748684681</v>
      </c>
    </row>
    <row r="31" spans="1:9" ht="12.75" customHeight="1">
      <c r="A31" s="18" t="s">
        <v>1</v>
      </c>
      <c r="B31" s="3">
        <v>504793026</v>
      </c>
      <c r="C31" s="3">
        <v>610883129</v>
      </c>
      <c r="D31" s="3">
        <v>296290834</v>
      </c>
      <c r="E31" s="3">
        <v>380095789</v>
      </c>
      <c r="F31" s="12">
        <f t="shared" si="0"/>
        <v>208502192</v>
      </c>
      <c r="G31" s="12">
        <f t="shared" si="1"/>
        <v>230787340</v>
      </c>
      <c r="H31" s="13">
        <f t="shared" si="2"/>
        <v>801083860</v>
      </c>
      <c r="I31" s="13">
        <f t="shared" si="3"/>
        <v>990978918</v>
      </c>
    </row>
    <row r="32" spans="1:9" ht="12.75" customHeight="1">
      <c r="A32" s="18" t="s">
        <v>28</v>
      </c>
      <c r="B32" s="3">
        <v>503683327</v>
      </c>
      <c r="C32" s="3">
        <v>479861986</v>
      </c>
      <c r="D32" s="3">
        <v>196298611</v>
      </c>
      <c r="E32" s="3">
        <v>337788167</v>
      </c>
      <c r="F32" s="12">
        <f t="shared" si="0"/>
        <v>307384716</v>
      </c>
      <c r="G32" s="12">
        <f t="shared" si="1"/>
        <v>142073819</v>
      </c>
      <c r="H32" s="13">
        <f t="shared" si="2"/>
        <v>699981938</v>
      </c>
      <c r="I32" s="13">
        <f t="shared" si="3"/>
        <v>817650153</v>
      </c>
    </row>
    <row r="33" spans="1:9" ht="12.75" customHeight="1">
      <c r="A33" s="18" t="s">
        <v>22</v>
      </c>
      <c r="B33" s="3">
        <v>486301179</v>
      </c>
      <c r="C33" s="3">
        <v>459063954</v>
      </c>
      <c r="D33" s="3">
        <v>406000235</v>
      </c>
      <c r="E33" s="3">
        <v>547628091</v>
      </c>
      <c r="F33" s="12">
        <f t="shared" si="0"/>
        <v>80300944</v>
      </c>
      <c r="G33" s="12">
        <f t="shared" si="1"/>
        <v>-88564137</v>
      </c>
      <c r="H33" s="13">
        <f t="shared" si="2"/>
        <v>892301414</v>
      </c>
      <c r="I33" s="13">
        <f t="shared" si="3"/>
        <v>1006692045</v>
      </c>
    </row>
    <row r="34" spans="1:9" ht="12.75" customHeight="1">
      <c r="A34" s="18" t="s">
        <v>11</v>
      </c>
      <c r="B34" s="3">
        <v>486089618</v>
      </c>
      <c r="C34" s="3">
        <v>487593612</v>
      </c>
      <c r="D34" s="3">
        <v>527426087</v>
      </c>
      <c r="E34" s="3">
        <v>581961753</v>
      </c>
      <c r="F34" s="12">
        <f t="shared" si="0"/>
        <v>-41336469</v>
      </c>
      <c r="G34" s="12">
        <f t="shared" si="1"/>
        <v>-94368141</v>
      </c>
      <c r="H34" s="13">
        <f t="shared" si="2"/>
        <v>1013515705</v>
      </c>
      <c r="I34" s="13">
        <f t="shared" si="3"/>
        <v>1069555365</v>
      </c>
    </row>
    <row r="35" spans="1:9" ht="12.75" customHeight="1">
      <c r="A35" s="18" t="s">
        <v>12</v>
      </c>
      <c r="B35" s="3">
        <v>479268390</v>
      </c>
      <c r="C35" s="3">
        <v>564673879</v>
      </c>
      <c r="D35" s="3">
        <v>910244521</v>
      </c>
      <c r="E35" s="3">
        <v>1113525853</v>
      </c>
      <c r="F35" s="12">
        <f t="shared" si="0"/>
        <v>-430976131</v>
      </c>
      <c r="G35" s="12">
        <f t="shared" si="1"/>
        <v>-548851974</v>
      </c>
      <c r="H35" s="13">
        <f t="shared" si="2"/>
        <v>1389512911</v>
      </c>
      <c r="I35" s="13">
        <f t="shared" si="3"/>
        <v>1678199732</v>
      </c>
    </row>
    <row r="36" spans="1:9" ht="12.75" customHeight="1">
      <c r="A36" s="18" t="s">
        <v>5</v>
      </c>
      <c r="B36" s="3">
        <v>477889901</v>
      </c>
      <c r="C36" s="3">
        <v>509452590</v>
      </c>
      <c r="D36" s="3">
        <v>348196949</v>
      </c>
      <c r="E36" s="3">
        <v>637684946</v>
      </c>
      <c r="F36" s="12">
        <f t="shared" si="0"/>
        <v>129692952</v>
      </c>
      <c r="G36" s="12">
        <f t="shared" si="1"/>
        <v>-128232356</v>
      </c>
      <c r="H36" s="13">
        <f t="shared" si="2"/>
        <v>826086850</v>
      </c>
      <c r="I36" s="13">
        <f t="shared" si="3"/>
        <v>1147137536</v>
      </c>
    </row>
    <row r="37" spans="1:9" ht="12.75" customHeight="1">
      <c r="A37" s="18" t="s">
        <v>140</v>
      </c>
      <c r="B37" s="3">
        <v>460423240</v>
      </c>
      <c r="C37" s="3">
        <v>343550046</v>
      </c>
      <c r="D37" s="3">
        <v>1559441</v>
      </c>
      <c r="E37" s="3">
        <v>1210194</v>
      </c>
      <c r="F37" s="12">
        <f t="shared" si="0"/>
        <v>458863799</v>
      </c>
      <c r="G37" s="12">
        <f t="shared" si="1"/>
        <v>342339852</v>
      </c>
      <c r="H37" s="13">
        <f t="shared" si="2"/>
        <v>461982681</v>
      </c>
      <c r="I37" s="13">
        <f t="shared" si="3"/>
        <v>344760240</v>
      </c>
    </row>
    <row r="38" spans="1:9" ht="12.75" customHeight="1">
      <c r="A38" s="18" t="s">
        <v>17</v>
      </c>
      <c r="B38" s="3">
        <v>454498509</v>
      </c>
      <c r="C38" s="3">
        <v>597557060</v>
      </c>
      <c r="D38" s="3">
        <v>261165926</v>
      </c>
      <c r="E38" s="3">
        <v>277207546</v>
      </c>
      <c r="F38" s="12">
        <f t="shared" si="0"/>
        <v>193332583</v>
      </c>
      <c r="G38" s="12">
        <f t="shared" si="1"/>
        <v>320349514</v>
      </c>
      <c r="H38" s="13">
        <f t="shared" si="2"/>
        <v>715664435</v>
      </c>
      <c r="I38" s="13">
        <f t="shared" si="3"/>
        <v>874764606</v>
      </c>
    </row>
    <row r="39" spans="1:9" ht="12.75" customHeight="1">
      <c r="A39" s="18" t="s">
        <v>4</v>
      </c>
      <c r="B39" s="3">
        <v>410446655</v>
      </c>
      <c r="C39" s="3">
        <v>359841847</v>
      </c>
      <c r="D39" s="3">
        <v>199487122</v>
      </c>
      <c r="E39" s="3">
        <v>321609817</v>
      </c>
      <c r="F39" s="12">
        <f t="shared" si="0"/>
        <v>210959533</v>
      </c>
      <c r="G39" s="12">
        <f t="shared" si="1"/>
        <v>38232030</v>
      </c>
      <c r="H39" s="13">
        <f t="shared" si="2"/>
        <v>609933777</v>
      </c>
      <c r="I39" s="13">
        <f t="shared" si="3"/>
        <v>681451664</v>
      </c>
    </row>
    <row r="40" spans="1:9" ht="12.75" customHeight="1">
      <c r="A40" s="18" t="s">
        <v>115</v>
      </c>
      <c r="B40" s="3">
        <v>385417873</v>
      </c>
      <c r="C40" s="3">
        <v>398188126</v>
      </c>
      <c r="D40" s="3">
        <v>290482781</v>
      </c>
      <c r="E40" s="3">
        <v>485969214</v>
      </c>
      <c r="F40" s="12">
        <f t="shared" si="0"/>
        <v>94935092</v>
      </c>
      <c r="G40" s="12">
        <f t="shared" si="1"/>
        <v>-87781088</v>
      </c>
      <c r="H40" s="13">
        <f t="shared" si="2"/>
        <v>675900654</v>
      </c>
      <c r="I40" s="13">
        <f t="shared" si="3"/>
        <v>884157340</v>
      </c>
    </row>
    <row r="41" spans="1:9" ht="12.75" customHeight="1">
      <c r="A41" s="18" t="s">
        <v>235</v>
      </c>
      <c r="B41" s="3">
        <v>383936122</v>
      </c>
      <c r="C41" s="3">
        <v>300328041</v>
      </c>
      <c r="D41" s="3">
        <v>86582687</v>
      </c>
      <c r="E41" s="3">
        <v>155743881</v>
      </c>
      <c r="F41" s="12">
        <f t="shared" si="0"/>
        <v>297353435</v>
      </c>
      <c r="G41" s="12">
        <f t="shared" si="1"/>
        <v>144584160</v>
      </c>
      <c r="H41" s="13">
        <f t="shared" si="2"/>
        <v>470518809</v>
      </c>
      <c r="I41" s="13">
        <f t="shared" si="3"/>
        <v>456071922</v>
      </c>
    </row>
    <row r="42" spans="1:9" ht="12.75" customHeight="1">
      <c r="A42" s="18" t="s">
        <v>254</v>
      </c>
      <c r="B42" s="3">
        <v>371398529</v>
      </c>
      <c r="C42" s="3">
        <v>662415146</v>
      </c>
      <c r="D42" s="3">
        <v>0</v>
      </c>
      <c r="E42" s="3">
        <v>0</v>
      </c>
      <c r="F42" s="12">
        <f t="shared" si="0"/>
        <v>371398529</v>
      </c>
      <c r="G42" s="12">
        <f t="shared" si="1"/>
        <v>662415146</v>
      </c>
      <c r="H42" s="13">
        <f t="shared" si="2"/>
        <v>371398529</v>
      </c>
      <c r="I42" s="13">
        <f t="shared" si="3"/>
        <v>662415146</v>
      </c>
    </row>
    <row r="43" spans="1:9" ht="12.75" customHeight="1">
      <c r="A43" s="18" t="s">
        <v>155</v>
      </c>
      <c r="B43" s="3">
        <v>352915535</v>
      </c>
      <c r="C43" s="3">
        <v>318798073</v>
      </c>
      <c r="D43" s="3">
        <v>79625100</v>
      </c>
      <c r="E43" s="3">
        <v>159478412</v>
      </c>
      <c r="F43" s="12">
        <f t="shared" si="0"/>
        <v>273290435</v>
      </c>
      <c r="G43" s="12">
        <f t="shared" si="1"/>
        <v>159319661</v>
      </c>
      <c r="H43" s="13">
        <f t="shared" si="2"/>
        <v>432540635</v>
      </c>
      <c r="I43" s="13">
        <f t="shared" si="3"/>
        <v>478276485</v>
      </c>
    </row>
    <row r="44" spans="1:9" ht="12.75" customHeight="1">
      <c r="A44" s="18" t="s">
        <v>24</v>
      </c>
      <c r="B44" s="3">
        <v>341435892</v>
      </c>
      <c r="C44" s="3">
        <v>352684092</v>
      </c>
      <c r="D44" s="3">
        <v>411257903</v>
      </c>
      <c r="E44" s="3">
        <v>760213802</v>
      </c>
      <c r="F44" s="12">
        <f t="shared" si="0"/>
        <v>-69822011</v>
      </c>
      <c r="G44" s="12">
        <f t="shared" si="1"/>
        <v>-407529710</v>
      </c>
      <c r="H44" s="13">
        <f t="shared" si="2"/>
        <v>752693795</v>
      </c>
      <c r="I44" s="13">
        <f t="shared" si="3"/>
        <v>1112897894</v>
      </c>
    </row>
    <row r="45" spans="1:9" ht="12.75" customHeight="1">
      <c r="A45" s="18" t="s">
        <v>18</v>
      </c>
      <c r="B45" s="3">
        <v>316925089</v>
      </c>
      <c r="C45" s="3">
        <v>356763024</v>
      </c>
      <c r="D45" s="3">
        <v>394717723</v>
      </c>
      <c r="E45" s="3">
        <v>741756497</v>
      </c>
      <c r="F45" s="12">
        <f t="shared" si="0"/>
        <v>-77792634</v>
      </c>
      <c r="G45" s="12">
        <f t="shared" si="1"/>
        <v>-384993473</v>
      </c>
      <c r="H45" s="13">
        <f t="shared" si="2"/>
        <v>711642812</v>
      </c>
      <c r="I45" s="13">
        <f t="shared" si="3"/>
        <v>1098519521</v>
      </c>
    </row>
    <row r="46" spans="1:9" ht="12.75" customHeight="1">
      <c r="A46" s="18" t="s">
        <v>109</v>
      </c>
      <c r="B46" s="3">
        <v>281908912</v>
      </c>
      <c r="C46" s="3">
        <v>264101517</v>
      </c>
      <c r="D46" s="3">
        <v>134404986</v>
      </c>
      <c r="E46" s="3">
        <v>196492202</v>
      </c>
      <c r="F46" s="12">
        <f t="shared" si="0"/>
        <v>147503926</v>
      </c>
      <c r="G46" s="12">
        <f t="shared" si="1"/>
        <v>67609315</v>
      </c>
      <c r="H46" s="13">
        <f t="shared" si="2"/>
        <v>416313898</v>
      </c>
      <c r="I46" s="13">
        <f t="shared" si="3"/>
        <v>460593719</v>
      </c>
    </row>
    <row r="47" spans="1:9" ht="12.75" customHeight="1">
      <c r="A47" s="18" t="s">
        <v>41</v>
      </c>
      <c r="B47" s="3">
        <v>271992350</v>
      </c>
      <c r="C47" s="3">
        <v>643284288</v>
      </c>
      <c r="D47" s="3">
        <v>150945642</v>
      </c>
      <c r="E47" s="3">
        <v>232106159</v>
      </c>
      <c r="F47" s="12">
        <f t="shared" si="0"/>
        <v>121046708</v>
      </c>
      <c r="G47" s="12">
        <f t="shared" si="1"/>
        <v>411178129</v>
      </c>
      <c r="H47" s="13">
        <f t="shared" si="2"/>
        <v>422937992</v>
      </c>
      <c r="I47" s="13">
        <f t="shared" si="3"/>
        <v>875390447</v>
      </c>
    </row>
    <row r="48" spans="1:9" ht="12.75" customHeight="1">
      <c r="A48" s="18" t="s">
        <v>154</v>
      </c>
      <c r="B48" s="3">
        <v>249645485</v>
      </c>
      <c r="C48" s="3">
        <v>246552097</v>
      </c>
      <c r="D48" s="3">
        <v>351052462</v>
      </c>
      <c r="E48" s="3">
        <v>601173648</v>
      </c>
      <c r="F48" s="12">
        <f t="shared" si="0"/>
        <v>-101406977</v>
      </c>
      <c r="G48" s="12">
        <f t="shared" si="1"/>
        <v>-354621551</v>
      </c>
      <c r="H48" s="13">
        <f t="shared" si="2"/>
        <v>600697947</v>
      </c>
      <c r="I48" s="13">
        <f t="shared" si="3"/>
        <v>847725745</v>
      </c>
    </row>
    <row r="49" spans="1:9" ht="12.75" customHeight="1">
      <c r="A49" s="18" t="s">
        <v>127</v>
      </c>
      <c r="B49" s="3">
        <v>248776955</v>
      </c>
      <c r="C49" s="3">
        <v>354745803</v>
      </c>
      <c r="D49" s="3">
        <v>44378029</v>
      </c>
      <c r="E49" s="3">
        <v>72144217</v>
      </c>
      <c r="F49" s="12">
        <f t="shared" si="0"/>
        <v>204398926</v>
      </c>
      <c r="G49" s="12">
        <f t="shared" si="1"/>
        <v>282601586</v>
      </c>
      <c r="H49" s="13">
        <f t="shared" si="2"/>
        <v>293154984</v>
      </c>
      <c r="I49" s="13">
        <f t="shared" si="3"/>
        <v>426890020</v>
      </c>
    </row>
    <row r="50" spans="1:9" ht="12.75" customHeight="1">
      <c r="A50" s="18" t="s">
        <v>98</v>
      </c>
      <c r="B50" s="3">
        <v>177713264</v>
      </c>
      <c r="C50" s="3">
        <v>150553922</v>
      </c>
      <c r="D50" s="3">
        <v>218722017</v>
      </c>
      <c r="E50" s="3">
        <v>252793562</v>
      </c>
      <c r="F50" s="12">
        <f t="shared" si="0"/>
        <v>-41008753</v>
      </c>
      <c r="G50" s="12">
        <f t="shared" si="1"/>
        <v>-102239640</v>
      </c>
      <c r="H50" s="13">
        <f t="shared" si="2"/>
        <v>396435281</v>
      </c>
      <c r="I50" s="13">
        <f t="shared" si="3"/>
        <v>403347484</v>
      </c>
    </row>
    <row r="51" spans="1:9" ht="12.75" customHeight="1">
      <c r="A51" s="18" t="s">
        <v>100</v>
      </c>
      <c r="B51" s="3">
        <v>170763577</v>
      </c>
      <c r="C51" s="3">
        <v>292940719</v>
      </c>
      <c r="D51" s="3">
        <v>355026563</v>
      </c>
      <c r="E51" s="3">
        <v>543897313</v>
      </c>
      <c r="F51" s="12">
        <f t="shared" si="0"/>
        <v>-184262986</v>
      </c>
      <c r="G51" s="12">
        <f t="shared" si="1"/>
        <v>-250956594</v>
      </c>
      <c r="H51" s="13">
        <f t="shared" si="2"/>
        <v>525790140</v>
      </c>
      <c r="I51" s="13">
        <f t="shared" si="3"/>
        <v>836838032</v>
      </c>
    </row>
    <row r="52" spans="1:9" ht="12.75" customHeight="1">
      <c r="A52" s="18" t="s">
        <v>29</v>
      </c>
      <c r="B52" s="3">
        <v>167996117</v>
      </c>
      <c r="C52" s="3">
        <v>180666020</v>
      </c>
      <c r="D52" s="3">
        <v>559369846</v>
      </c>
      <c r="E52" s="3">
        <v>1105365769</v>
      </c>
      <c r="F52" s="12">
        <f t="shared" si="0"/>
        <v>-391373729</v>
      </c>
      <c r="G52" s="12">
        <f t="shared" si="1"/>
        <v>-924699749</v>
      </c>
      <c r="H52" s="13">
        <f t="shared" si="2"/>
        <v>727365963</v>
      </c>
      <c r="I52" s="13">
        <f t="shared" si="3"/>
        <v>1286031789</v>
      </c>
    </row>
    <row r="53" spans="1:9" ht="12.75" customHeight="1">
      <c r="A53" s="18" t="s">
        <v>75</v>
      </c>
      <c r="B53" s="3">
        <v>157625966</v>
      </c>
      <c r="C53" s="3">
        <v>152626985</v>
      </c>
      <c r="D53" s="3">
        <v>149383829</v>
      </c>
      <c r="E53" s="3">
        <v>263994452</v>
      </c>
      <c r="F53" s="12">
        <f t="shared" si="0"/>
        <v>8242137</v>
      </c>
      <c r="G53" s="12">
        <f t="shared" si="1"/>
        <v>-111367467</v>
      </c>
      <c r="H53" s="13">
        <f t="shared" si="2"/>
        <v>307009795</v>
      </c>
      <c r="I53" s="13">
        <f t="shared" si="3"/>
        <v>416621437</v>
      </c>
    </row>
    <row r="54" spans="1:9" ht="12.75" customHeight="1">
      <c r="A54" s="18" t="s">
        <v>244</v>
      </c>
      <c r="B54" s="3">
        <v>157559115</v>
      </c>
      <c r="C54" s="3">
        <v>80270905</v>
      </c>
      <c r="D54" s="3">
        <v>3915745</v>
      </c>
      <c r="E54" s="3">
        <v>6510060</v>
      </c>
      <c r="F54" s="12">
        <f t="shared" si="0"/>
        <v>153643370</v>
      </c>
      <c r="G54" s="12">
        <f t="shared" si="1"/>
        <v>73760845</v>
      </c>
      <c r="H54" s="13">
        <f t="shared" si="2"/>
        <v>161474860</v>
      </c>
      <c r="I54" s="13">
        <f t="shared" si="3"/>
        <v>86780965</v>
      </c>
    </row>
    <row r="55" spans="1:9" ht="12.75" customHeight="1">
      <c r="A55" s="18" t="s">
        <v>42</v>
      </c>
      <c r="B55" s="3">
        <v>140480893</v>
      </c>
      <c r="C55" s="3">
        <v>177932394</v>
      </c>
      <c r="D55" s="3">
        <v>20479127</v>
      </c>
      <c r="E55" s="3">
        <v>31924524</v>
      </c>
      <c r="F55" s="12">
        <f t="shared" si="0"/>
        <v>120001766</v>
      </c>
      <c r="G55" s="12">
        <f t="shared" si="1"/>
        <v>146007870</v>
      </c>
      <c r="H55" s="13">
        <f t="shared" si="2"/>
        <v>160960020</v>
      </c>
      <c r="I55" s="13">
        <f t="shared" si="3"/>
        <v>209856918</v>
      </c>
    </row>
    <row r="56" spans="1:9" ht="12.75" customHeight="1">
      <c r="A56" s="18" t="s">
        <v>91</v>
      </c>
      <c r="B56" s="3">
        <v>134495155</v>
      </c>
      <c r="C56" s="3">
        <v>135456795</v>
      </c>
      <c r="D56" s="3">
        <v>220715128</v>
      </c>
      <c r="E56" s="3">
        <v>305771474</v>
      </c>
      <c r="F56" s="12">
        <f t="shared" si="0"/>
        <v>-86219973</v>
      </c>
      <c r="G56" s="12">
        <f t="shared" si="1"/>
        <v>-170314679</v>
      </c>
      <c r="H56" s="13">
        <f t="shared" si="2"/>
        <v>355210283</v>
      </c>
      <c r="I56" s="13">
        <f t="shared" si="3"/>
        <v>441228269</v>
      </c>
    </row>
    <row r="57" spans="1:9" ht="12.75" customHeight="1">
      <c r="A57" s="18" t="s">
        <v>131</v>
      </c>
      <c r="B57" s="3">
        <v>103849853</v>
      </c>
      <c r="C57" s="3">
        <v>79643252</v>
      </c>
      <c r="D57" s="3">
        <v>110021247</v>
      </c>
      <c r="E57" s="3">
        <v>232452758</v>
      </c>
      <c r="F57" s="12">
        <f t="shared" si="0"/>
        <v>-6171394</v>
      </c>
      <c r="G57" s="12">
        <f t="shared" si="1"/>
        <v>-152809506</v>
      </c>
      <c r="H57" s="13">
        <f t="shared" si="2"/>
        <v>213871100</v>
      </c>
      <c r="I57" s="13">
        <f t="shared" si="3"/>
        <v>312096010</v>
      </c>
    </row>
    <row r="58" spans="1:9" ht="12.75" customHeight="1">
      <c r="A58" s="18" t="s">
        <v>119</v>
      </c>
      <c r="B58" s="3">
        <v>100823502</v>
      </c>
      <c r="C58" s="3">
        <v>34543917</v>
      </c>
      <c r="D58" s="3">
        <v>12082828</v>
      </c>
      <c r="E58" s="3">
        <v>21134894</v>
      </c>
      <c r="F58" s="12">
        <f t="shared" si="0"/>
        <v>88740674</v>
      </c>
      <c r="G58" s="12">
        <f t="shared" si="1"/>
        <v>13409023</v>
      </c>
      <c r="H58" s="13">
        <f t="shared" si="2"/>
        <v>112906330</v>
      </c>
      <c r="I58" s="13">
        <f t="shared" si="3"/>
        <v>55678811</v>
      </c>
    </row>
    <row r="59" spans="1:9" ht="12.75" customHeight="1">
      <c r="A59" s="18" t="s">
        <v>134</v>
      </c>
      <c r="B59" s="3">
        <v>99222020</v>
      </c>
      <c r="C59" s="3">
        <v>64382059</v>
      </c>
      <c r="D59" s="3">
        <v>0</v>
      </c>
      <c r="E59" s="3">
        <v>105687195</v>
      </c>
      <c r="F59" s="12">
        <f t="shared" si="0"/>
        <v>99222020</v>
      </c>
      <c r="G59" s="12">
        <f t="shared" si="1"/>
        <v>-41305136</v>
      </c>
      <c r="H59" s="13">
        <f t="shared" si="2"/>
        <v>99222020</v>
      </c>
      <c r="I59" s="13">
        <f t="shared" si="3"/>
        <v>170069254</v>
      </c>
    </row>
    <row r="60" spans="1:9" ht="12.75" customHeight="1">
      <c r="A60" s="18" t="s">
        <v>189</v>
      </c>
      <c r="B60" s="3">
        <v>97811590</v>
      </c>
      <c r="C60" s="3">
        <v>96598158</v>
      </c>
      <c r="D60" s="3">
        <v>84421221</v>
      </c>
      <c r="E60" s="3">
        <v>111001309</v>
      </c>
      <c r="F60" s="12">
        <f t="shared" si="0"/>
        <v>13390369</v>
      </c>
      <c r="G60" s="12">
        <f t="shared" si="1"/>
        <v>-14403151</v>
      </c>
      <c r="H60" s="13">
        <f t="shared" si="2"/>
        <v>182232811</v>
      </c>
      <c r="I60" s="13">
        <f t="shared" si="3"/>
        <v>207599467</v>
      </c>
    </row>
    <row r="61" spans="1:9" ht="12.75" customHeight="1">
      <c r="A61" s="18" t="s">
        <v>77</v>
      </c>
      <c r="B61" s="3">
        <v>97659659</v>
      </c>
      <c r="C61" s="3">
        <v>88167576</v>
      </c>
      <c r="D61" s="3">
        <v>115992348</v>
      </c>
      <c r="E61" s="3">
        <v>131626706</v>
      </c>
      <c r="F61" s="12">
        <f t="shared" si="0"/>
        <v>-18332689</v>
      </c>
      <c r="G61" s="12">
        <f t="shared" si="1"/>
        <v>-43459130</v>
      </c>
      <c r="H61" s="13">
        <f t="shared" si="2"/>
        <v>213652007</v>
      </c>
      <c r="I61" s="13">
        <f t="shared" si="3"/>
        <v>219794282</v>
      </c>
    </row>
    <row r="62" spans="1:9" ht="12.75" customHeight="1">
      <c r="A62" s="18" t="s">
        <v>137</v>
      </c>
      <c r="B62" s="3">
        <v>96339624</v>
      </c>
      <c r="C62" s="3">
        <v>143583946</v>
      </c>
      <c r="D62" s="3">
        <v>31184935</v>
      </c>
      <c r="E62" s="3">
        <v>37056518</v>
      </c>
      <c r="F62" s="12">
        <f t="shared" si="0"/>
        <v>65154689</v>
      </c>
      <c r="G62" s="12">
        <f t="shared" si="1"/>
        <v>106527428</v>
      </c>
      <c r="H62" s="13">
        <f t="shared" si="2"/>
        <v>127524559</v>
      </c>
      <c r="I62" s="13">
        <f t="shared" si="3"/>
        <v>180640464</v>
      </c>
    </row>
    <row r="63" spans="1:9" ht="12.75" customHeight="1">
      <c r="A63" s="18" t="s">
        <v>40</v>
      </c>
      <c r="B63" s="3">
        <v>94875614</v>
      </c>
      <c r="C63" s="3">
        <v>81230886</v>
      </c>
      <c r="D63" s="3">
        <v>1109880</v>
      </c>
      <c r="E63" s="3">
        <v>3227448</v>
      </c>
      <c r="F63" s="12">
        <f t="shared" si="0"/>
        <v>93765734</v>
      </c>
      <c r="G63" s="12">
        <f t="shared" si="1"/>
        <v>78003438</v>
      </c>
      <c r="H63" s="13">
        <f t="shared" si="2"/>
        <v>95985494</v>
      </c>
      <c r="I63" s="13">
        <f t="shared" si="3"/>
        <v>84458334</v>
      </c>
    </row>
    <row r="64" spans="1:9" ht="12.75" customHeight="1">
      <c r="A64" s="18" t="s">
        <v>159</v>
      </c>
      <c r="B64" s="3">
        <v>92772818</v>
      </c>
      <c r="C64" s="3">
        <v>138760836</v>
      </c>
      <c r="D64" s="3">
        <v>28609115</v>
      </c>
      <c r="E64" s="3">
        <v>45736</v>
      </c>
      <c r="F64" s="12">
        <f t="shared" si="0"/>
        <v>64163703</v>
      </c>
      <c r="G64" s="12">
        <f t="shared" si="1"/>
        <v>138715100</v>
      </c>
      <c r="H64" s="13">
        <f t="shared" si="2"/>
        <v>121381933</v>
      </c>
      <c r="I64" s="13">
        <f t="shared" si="3"/>
        <v>138806572</v>
      </c>
    </row>
    <row r="65" spans="1:9" ht="12.75" customHeight="1">
      <c r="A65" s="18" t="s">
        <v>87</v>
      </c>
      <c r="B65" s="3">
        <v>92592213</v>
      </c>
      <c r="C65" s="3">
        <v>68419547</v>
      </c>
      <c r="D65" s="3">
        <v>13656928</v>
      </c>
      <c r="E65" s="3">
        <v>17131060</v>
      </c>
      <c r="F65" s="12">
        <f t="shared" si="0"/>
        <v>78935285</v>
      </c>
      <c r="G65" s="12">
        <f t="shared" si="1"/>
        <v>51288487</v>
      </c>
      <c r="H65" s="13">
        <f t="shared" si="2"/>
        <v>106249141</v>
      </c>
      <c r="I65" s="13">
        <f t="shared" si="3"/>
        <v>85550607</v>
      </c>
    </row>
    <row r="66" spans="1:9" ht="12.75" customHeight="1">
      <c r="A66" s="18" t="s">
        <v>51</v>
      </c>
      <c r="B66" s="3">
        <v>92458835</v>
      </c>
      <c r="C66" s="3">
        <v>205472129</v>
      </c>
      <c r="D66" s="3">
        <v>422590</v>
      </c>
      <c r="E66" s="3">
        <v>511833</v>
      </c>
      <c r="F66" s="12">
        <f t="shared" si="0"/>
        <v>92036245</v>
      </c>
      <c r="G66" s="12">
        <f t="shared" si="1"/>
        <v>204960296</v>
      </c>
      <c r="H66" s="13">
        <f t="shared" si="2"/>
        <v>92881425</v>
      </c>
      <c r="I66" s="13">
        <f t="shared" si="3"/>
        <v>205983962</v>
      </c>
    </row>
    <row r="67" spans="1:9" ht="12.75" customHeight="1">
      <c r="A67" s="18" t="s">
        <v>72</v>
      </c>
      <c r="B67" s="3">
        <v>89868870</v>
      </c>
      <c r="C67" s="3">
        <v>84229609</v>
      </c>
      <c r="D67" s="3">
        <v>180180211</v>
      </c>
      <c r="E67" s="3">
        <v>138647305</v>
      </c>
      <c r="F67" s="12">
        <f t="shared" si="0"/>
        <v>-90311341</v>
      </c>
      <c r="G67" s="12">
        <f t="shared" si="1"/>
        <v>-54417696</v>
      </c>
      <c r="H67" s="13">
        <f t="shared" si="2"/>
        <v>270049081</v>
      </c>
      <c r="I67" s="13">
        <f t="shared" si="3"/>
        <v>222876914</v>
      </c>
    </row>
    <row r="68" spans="1:9" ht="12.75" customHeight="1">
      <c r="A68" s="18" t="s">
        <v>107</v>
      </c>
      <c r="B68" s="3">
        <v>84268636</v>
      </c>
      <c r="C68" s="3">
        <v>126631447</v>
      </c>
      <c r="D68" s="3">
        <v>42074857</v>
      </c>
      <c r="E68" s="3">
        <v>66452019</v>
      </c>
      <c r="F68" s="12">
        <f t="shared" si="0"/>
        <v>42193779</v>
      </c>
      <c r="G68" s="12">
        <f t="shared" si="1"/>
        <v>60179428</v>
      </c>
      <c r="H68" s="13">
        <f t="shared" si="2"/>
        <v>126343493</v>
      </c>
      <c r="I68" s="13">
        <f t="shared" si="3"/>
        <v>193083466</v>
      </c>
    </row>
    <row r="69" spans="1:9" ht="12.75" customHeight="1">
      <c r="A69" s="18" t="s">
        <v>216</v>
      </c>
      <c r="B69" s="3">
        <v>81466236</v>
      </c>
      <c r="C69" s="3">
        <v>110596372</v>
      </c>
      <c r="D69" s="3">
        <v>220907959</v>
      </c>
      <c r="E69" s="3">
        <v>400015626</v>
      </c>
      <c r="F69" s="12">
        <f t="shared" si="0"/>
        <v>-139441723</v>
      </c>
      <c r="G69" s="12">
        <f t="shared" si="1"/>
        <v>-289419254</v>
      </c>
      <c r="H69" s="13">
        <f t="shared" si="2"/>
        <v>302374195</v>
      </c>
      <c r="I69" s="13">
        <f t="shared" si="3"/>
        <v>510611998</v>
      </c>
    </row>
    <row r="70" spans="1:9" ht="12.75" customHeight="1">
      <c r="A70" s="18" t="s">
        <v>138</v>
      </c>
      <c r="B70" s="3">
        <v>75594410</v>
      </c>
      <c r="C70" s="3">
        <v>73896325</v>
      </c>
      <c r="D70" s="3">
        <v>124174</v>
      </c>
      <c r="E70" s="3">
        <v>188302</v>
      </c>
      <c r="F70" s="12">
        <f t="shared" si="0"/>
        <v>75470236</v>
      </c>
      <c r="G70" s="12">
        <f t="shared" si="1"/>
        <v>73708023</v>
      </c>
      <c r="H70" s="13">
        <f t="shared" si="2"/>
        <v>75718584</v>
      </c>
      <c r="I70" s="13">
        <f t="shared" si="3"/>
        <v>74084627</v>
      </c>
    </row>
    <row r="71" spans="1:9" ht="12.75" customHeight="1">
      <c r="A71" s="18" t="s">
        <v>129</v>
      </c>
      <c r="B71" s="3">
        <v>70067558</v>
      </c>
      <c r="C71" s="3">
        <v>76762834</v>
      </c>
      <c r="D71" s="3">
        <v>168656935</v>
      </c>
      <c r="E71" s="3">
        <v>220569658</v>
      </c>
      <c r="F71" s="12">
        <f t="shared" si="0"/>
        <v>-98589377</v>
      </c>
      <c r="G71" s="12">
        <f t="shared" si="1"/>
        <v>-143806824</v>
      </c>
      <c r="H71" s="13">
        <f t="shared" si="2"/>
        <v>238724493</v>
      </c>
      <c r="I71" s="13">
        <f t="shared" si="3"/>
        <v>297332492</v>
      </c>
    </row>
    <row r="72" spans="1:9" ht="12.75" customHeight="1">
      <c r="A72" s="18" t="s">
        <v>84</v>
      </c>
      <c r="B72" s="3">
        <v>68644177</v>
      </c>
      <c r="C72" s="3">
        <v>51153234</v>
      </c>
      <c r="D72" s="3">
        <v>118123611</v>
      </c>
      <c r="E72" s="3">
        <v>132932091</v>
      </c>
      <c r="F72" s="12">
        <f t="shared" si="0"/>
        <v>-49479434</v>
      </c>
      <c r="G72" s="12">
        <f t="shared" si="1"/>
        <v>-81778857</v>
      </c>
      <c r="H72" s="13">
        <f t="shared" si="2"/>
        <v>186767788</v>
      </c>
      <c r="I72" s="13">
        <f t="shared" si="3"/>
        <v>184085325</v>
      </c>
    </row>
    <row r="73" spans="1:9" ht="12.75" customHeight="1">
      <c r="A73" s="18" t="s">
        <v>43</v>
      </c>
      <c r="B73" s="3">
        <v>62493836</v>
      </c>
      <c r="C73" s="3">
        <v>63316582</v>
      </c>
      <c r="D73" s="3">
        <v>1150179</v>
      </c>
      <c r="E73" s="3">
        <v>2795913</v>
      </c>
      <c r="F73" s="12">
        <f t="shared" si="0"/>
        <v>61343657</v>
      </c>
      <c r="G73" s="12">
        <f t="shared" si="1"/>
        <v>60520669</v>
      </c>
      <c r="H73" s="13">
        <f t="shared" si="2"/>
        <v>63644015</v>
      </c>
      <c r="I73" s="13">
        <f t="shared" si="3"/>
        <v>66112495</v>
      </c>
    </row>
    <row r="74" spans="1:9" ht="12.75" customHeight="1">
      <c r="A74" s="18" t="s">
        <v>48</v>
      </c>
      <c r="B74" s="3">
        <v>61354597</v>
      </c>
      <c r="C74" s="3">
        <v>48409422</v>
      </c>
      <c r="D74" s="3">
        <v>9564303</v>
      </c>
      <c r="E74" s="3">
        <v>14367585</v>
      </c>
      <c r="F74" s="12">
        <f t="shared" si="0"/>
        <v>51790294</v>
      </c>
      <c r="G74" s="12">
        <f t="shared" si="1"/>
        <v>34041837</v>
      </c>
      <c r="H74" s="13">
        <f t="shared" si="2"/>
        <v>70918900</v>
      </c>
      <c r="I74" s="13">
        <f t="shared" si="3"/>
        <v>62777007</v>
      </c>
    </row>
    <row r="75" spans="1:9" ht="12.75" customHeight="1">
      <c r="A75" s="18" t="s">
        <v>133</v>
      </c>
      <c r="B75" s="3">
        <v>56944158</v>
      </c>
      <c r="C75" s="3">
        <v>88739311</v>
      </c>
      <c r="D75" s="3">
        <v>22031706</v>
      </c>
      <c r="E75" s="3">
        <v>8236351</v>
      </c>
      <c r="F75" s="12">
        <f aca="true" t="shared" si="4" ref="F75:F138">B75-D75</f>
        <v>34912452</v>
      </c>
      <c r="G75" s="12">
        <f aca="true" t="shared" si="5" ref="G75:G138">C75-E75</f>
        <v>80502960</v>
      </c>
      <c r="H75" s="13">
        <f aca="true" t="shared" si="6" ref="H75:H138">B75+D75</f>
        <v>78975864</v>
      </c>
      <c r="I75" s="13">
        <f aca="true" t="shared" si="7" ref="I75:I138">C75+E75</f>
        <v>96975662</v>
      </c>
    </row>
    <row r="76" spans="1:9" ht="12.75" customHeight="1">
      <c r="A76" s="18" t="s">
        <v>85</v>
      </c>
      <c r="B76" s="3">
        <v>55257655</v>
      </c>
      <c r="C76" s="3">
        <v>87797838</v>
      </c>
      <c r="D76" s="3">
        <v>156073337</v>
      </c>
      <c r="E76" s="3">
        <v>164354235</v>
      </c>
      <c r="F76" s="12">
        <f t="shared" si="4"/>
        <v>-100815682</v>
      </c>
      <c r="G76" s="12">
        <f t="shared" si="5"/>
        <v>-76556397</v>
      </c>
      <c r="H76" s="13">
        <f t="shared" si="6"/>
        <v>211330992</v>
      </c>
      <c r="I76" s="13">
        <f t="shared" si="7"/>
        <v>252152073</v>
      </c>
    </row>
    <row r="77" spans="1:9" ht="12.75" customHeight="1">
      <c r="A77" s="18" t="s">
        <v>118</v>
      </c>
      <c r="B77" s="3">
        <v>54468800</v>
      </c>
      <c r="C77" s="3">
        <v>28659729</v>
      </c>
      <c r="D77" s="3">
        <v>683778</v>
      </c>
      <c r="E77" s="3">
        <v>2097828</v>
      </c>
      <c r="F77" s="12">
        <f t="shared" si="4"/>
        <v>53785022</v>
      </c>
      <c r="G77" s="12">
        <f t="shared" si="5"/>
        <v>26561901</v>
      </c>
      <c r="H77" s="13">
        <f t="shared" si="6"/>
        <v>55152578</v>
      </c>
      <c r="I77" s="13">
        <f t="shared" si="7"/>
        <v>30757557</v>
      </c>
    </row>
    <row r="78" spans="1:9" ht="12.75" customHeight="1">
      <c r="A78" s="18" t="s">
        <v>130</v>
      </c>
      <c r="B78" s="3">
        <v>52831945</v>
      </c>
      <c r="C78" s="3">
        <v>46005437</v>
      </c>
      <c r="D78" s="3">
        <v>77999927</v>
      </c>
      <c r="E78" s="3">
        <v>157587210</v>
      </c>
      <c r="F78" s="12">
        <f t="shared" si="4"/>
        <v>-25167982</v>
      </c>
      <c r="G78" s="12">
        <f t="shared" si="5"/>
        <v>-111581773</v>
      </c>
      <c r="H78" s="13">
        <f t="shared" si="6"/>
        <v>130831872</v>
      </c>
      <c r="I78" s="13">
        <f t="shared" si="7"/>
        <v>203592647</v>
      </c>
    </row>
    <row r="79" spans="1:9" ht="12.75" customHeight="1">
      <c r="A79" s="18" t="s">
        <v>76</v>
      </c>
      <c r="B79" s="3">
        <v>51971948</v>
      </c>
      <c r="C79" s="3">
        <v>46943791</v>
      </c>
      <c r="D79" s="3">
        <v>66437000</v>
      </c>
      <c r="E79" s="3">
        <v>119459079</v>
      </c>
      <c r="F79" s="12">
        <f t="shared" si="4"/>
        <v>-14465052</v>
      </c>
      <c r="G79" s="12">
        <f t="shared" si="5"/>
        <v>-72515288</v>
      </c>
      <c r="H79" s="13">
        <f t="shared" si="6"/>
        <v>118408948</v>
      </c>
      <c r="I79" s="13">
        <f t="shared" si="7"/>
        <v>166402870</v>
      </c>
    </row>
    <row r="80" spans="1:9" ht="12.75" customHeight="1">
      <c r="A80" s="18" t="s">
        <v>231</v>
      </c>
      <c r="B80" s="3">
        <v>51234567</v>
      </c>
      <c r="C80" s="3">
        <v>96639462</v>
      </c>
      <c r="D80" s="3">
        <v>11089407</v>
      </c>
      <c r="E80" s="3">
        <v>49885127</v>
      </c>
      <c r="F80" s="12">
        <f t="shared" si="4"/>
        <v>40145160</v>
      </c>
      <c r="G80" s="12">
        <f t="shared" si="5"/>
        <v>46754335</v>
      </c>
      <c r="H80" s="13">
        <f t="shared" si="6"/>
        <v>62323974</v>
      </c>
      <c r="I80" s="13">
        <f t="shared" si="7"/>
        <v>146524589</v>
      </c>
    </row>
    <row r="81" spans="1:9" ht="12.75" customHeight="1">
      <c r="A81" s="18" t="s">
        <v>44</v>
      </c>
      <c r="B81" s="3">
        <v>48318680</v>
      </c>
      <c r="C81" s="3">
        <v>47646096</v>
      </c>
      <c r="D81" s="3">
        <v>7466857</v>
      </c>
      <c r="E81" s="3">
        <v>6277497</v>
      </c>
      <c r="F81" s="12">
        <f t="shared" si="4"/>
        <v>40851823</v>
      </c>
      <c r="G81" s="12">
        <f t="shared" si="5"/>
        <v>41368599</v>
      </c>
      <c r="H81" s="13">
        <f t="shared" si="6"/>
        <v>55785537</v>
      </c>
      <c r="I81" s="13">
        <f t="shared" si="7"/>
        <v>53923593</v>
      </c>
    </row>
    <row r="82" spans="1:9" ht="12.75" customHeight="1">
      <c r="A82" s="18" t="s">
        <v>136</v>
      </c>
      <c r="B82" s="3">
        <v>46869738</v>
      </c>
      <c r="C82" s="3">
        <v>43675320</v>
      </c>
      <c r="D82" s="3">
        <v>992455</v>
      </c>
      <c r="E82" s="3">
        <v>1154756</v>
      </c>
      <c r="F82" s="12">
        <f t="shared" si="4"/>
        <v>45877283</v>
      </c>
      <c r="G82" s="12">
        <f t="shared" si="5"/>
        <v>42520564</v>
      </c>
      <c r="H82" s="13">
        <f t="shared" si="6"/>
        <v>47862193</v>
      </c>
      <c r="I82" s="13">
        <f t="shared" si="7"/>
        <v>44830076</v>
      </c>
    </row>
    <row r="83" spans="1:9" ht="12.75" customHeight="1">
      <c r="A83" s="18" t="s">
        <v>59</v>
      </c>
      <c r="B83" s="3">
        <v>45975249</v>
      </c>
      <c r="C83" s="3">
        <v>208713908</v>
      </c>
      <c r="D83" s="3">
        <v>10217</v>
      </c>
      <c r="E83" s="3">
        <v>3207</v>
      </c>
      <c r="F83" s="12">
        <f t="shared" si="4"/>
        <v>45965032</v>
      </c>
      <c r="G83" s="12">
        <f t="shared" si="5"/>
        <v>208710701</v>
      </c>
      <c r="H83" s="13">
        <f t="shared" si="6"/>
        <v>45985466</v>
      </c>
      <c r="I83" s="13">
        <f t="shared" si="7"/>
        <v>208717115</v>
      </c>
    </row>
    <row r="84" spans="1:9" ht="12.75" customHeight="1">
      <c r="A84" s="18" t="s">
        <v>135</v>
      </c>
      <c r="B84" s="3">
        <v>45660847</v>
      </c>
      <c r="C84" s="3">
        <v>44950284</v>
      </c>
      <c r="D84" s="3">
        <v>150233</v>
      </c>
      <c r="E84" s="3">
        <v>654246</v>
      </c>
      <c r="F84" s="12">
        <f t="shared" si="4"/>
        <v>45510614</v>
      </c>
      <c r="G84" s="12">
        <f t="shared" si="5"/>
        <v>44296038</v>
      </c>
      <c r="H84" s="13">
        <f t="shared" si="6"/>
        <v>45811080</v>
      </c>
      <c r="I84" s="13">
        <f t="shared" si="7"/>
        <v>45604530</v>
      </c>
    </row>
    <row r="85" spans="1:9" ht="12.75" customHeight="1">
      <c r="A85" s="18" t="s">
        <v>148</v>
      </c>
      <c r="B85" s="3">
        <v>45180523</v>
      </c>
      <c r="C85" s="3">
        <v>30029172</v>
      </c>
      <c r="D85" s="3">
        <v>64438133</v>
      </c>
      <c r="E85" s="3">
        <v>30997471</v>
      </c>
      <c r="F85" s="12">
        <f t="shared" si="4"/>
        <v>-19257610</v>
      </c>
      <c r="G85" s="12">
        <f t="shared" si="5"/>
        <v>-968299</v>
      </c>
      <c r="H85" s="13">
        <f t="shared" si="6"/>
        <v>109618656</v>
      </c>
      <c r="I85" s="13">
        <f t="shared" si="7"/>
        <v>61026643</v>
      </c>
    </row>
    <row r="86" spans="1:9" ht="12.75" customHeight="1">
      <c r="A86" s="18" t="s">
        <v>180</v>
      </c>
      <c r="B86" s="3">
        <v>43849292</v>
      </c>
      <c r="C86" s="3">
        <v>68123350</v>
      </c>
      <c r="D86" s="3">
        <v>7164478</v>
      </c>
      <c r="E86" s="3">
        <v>6155708</v>
      </c>
      <c r="F86" s="12">
        <f t="shared" si="4"/>
        <v>36684814</v>
      </c>
      <c r="G86" s="12">
        <f t="shared" si="5"/>
        <v>61967642</v>
      </c>
      <c r="H86" s="13">
        <f t="shared" si="6"/>
        <v>51013770</v>
      </c>
      <c r="I86" s="13">
        <f t="shared" si="7"/>
        <v>74279058</v>
      </c>
    </row>
    <row r="87" spans="1:9" ht="12.75" customHeight="1">
      <c r="A87" s="18" t="s">
        <v>230</v>
      </c>
      <c r="B87" s="3">
        <v>42224561</v>
      </c>
      <c r="C87" s="3">
        <v>11018103</v>
      </c>
      <c r="D87" s="3">
        <v>36222</v>
      </c>
      <c r="E87" s="3">
        <v>83744</v>
      </c>
      <c r="F87" s="12">
        <f t="shared" si="4"/>
        <v>42188339</v>
      </c>
      <c r="G87" s="12">
        <f t="shared" si="5"/>
        <v>10934359</v>
      </c>
      <c r="H87" s="13">
        <f t="shared" si="6"/>
        <v>42260783</v>
      </c>
      <c r="I87" s="13">
        <f t="shared" si="7"/>
        <v>11101847</v>
      </c>
    </row>
    <row r="88" spans="1:9" ht="12.75" customHeight="1">
      <c r="A88" s="18" t="s">
        <v>74</v>
      </c>
      <c r="B88" s="3">
        <v>41352498</v>
      </c>
      <c r="C88" s="3">
        <v>51217904</v>
      </c>
      <c r="D88" s="3">
        <v>55466383</v>
      </c>
      <c r="E88" s="3">
        <v>75612317</v>
      </c>
      <c r="F88" s="12">
        <f t="shared" si="4"/>
        <v>-14113885</v>
      </c>
      <c r="G88" s="12">
        <f t="shared" si="5"/>
        <v>-24394413</v>
      </c>
      <c r="H88" s="13">
        <f t="shared" si="6"/>
        <v>96818881</v>
      </c>
      <c r="I88" s="13">
        <f t="shared" si="7"/>
        <v>126830221</v>
      </c>
    </row>
    <row r="89" spans="1:9" ht="12.75" customHeight="1">
      <c r="A89" s="18" t="s">
        <v>112</v>
      </c>
      <c r="B89" s="3">
        <v>41000825</v>
      </c>
      <c r="C89" s="3">
        <v>7238091</v>
      </c>
      <c r="D89" s="3">
        <v>610522</v>
      </c>
      <c r="E89" s="3">
        <v>579266</v>
      </c>
      <c r="F89" s="12">
        <f t="shared" si="4"/>
        <v>40390303</v>
      </c>
      <c r="G89" s="12">
        <f t="shared" si="5"/>
        <v>6658825</v>
      </c>
      <c r="H89" s="13">
        <f t="shared" si="6"/>
        <v>41611347</v>
      </c>
      <c r="I89" s="13">
        <f t="shared" si="7"/>
        <v>7817357</v>
      </c>
    </row>
    <row r="90" spans="1:9" ht="12.75" customHeight="1">
      <c r="A90" s="18" t="s">
        <v>184</v>
      </c>
      <c r="B90" s="3">
        <v>35671495</v>
      </c>
      <c r="C90" s="3">
        <v>28467131</v>
      </c>
      <c r="D90" s="3">
        <v>0</v>
      </c>
      <c r="E90" s="3">
        <v>0</v>
      </c>
      <c r="F90" s="12">
        <f t="shared" si="4"/>
        <v>35671495</v>
      </c>
      <c r="G90" s="12">
        <f t="shared" si="5"/>
        <v>28467131</v>
      </c>
      <c r="H90" s="13">
        <f t="shared" si="6"/>
        <v>35671495</v>
      </c>
      <c r="I90" s="13">
        <f t="shared" si="7"/>
        <v>28467131</v>
      </c>
    </row>
    <row r="91" spans="1:9" ht="12.75" customHeight="1">
      <c r="A91" s="18" t="s">
        <v>62</v>
      </c>
      <c r="B91" s="3">
        <v>32541982</v>
      </c>
      <c r="C91" s="3">
        <v>76020060</v>
      </c>
      <c r="D91" s="3">
        <v>72745465</v>
      </c>
      <c r="E91" s="3">
        <v>503083214</v>
      </c>
      <c r="F91" s="12">
        <f t="shared" si="4"/>
        <v>-40203483</v>
      </c>
      <c r="G91" s="12">
        <f t="shared" si="5"/>
        <v>-427063154</v>
      </c>
      <c r="H91" s="13">
        <f t="shared" si="6"/>
        <v>105287447</v>
      </c>
      <c r="I91" s="13">
        <f t="shared" si="7"/>
        <v>579103274</v>
      </c>
    </row>
    <row r="92" spans="1:9" ht="12.75" customHeight="1">
      <c r="A92" s="18" t="s">
        <v>102</v>
      </c>
      <c r="B92" s="3">
        <v>32300257</v>
      </c>
      <c r="C92" s="3">
        <v>104509102</v>
      </c>
      <c r="D92" s="3">
        <v>4307259</v>
      </c>
      <c r="E92" s="3">
        <v>4996878</v>
      </c>
      <c r="F92" s="12">
        <f t="shared" si="4"/>
        <v>27992998</v>
      </c>
      <c r="G92" s="12">
        <f t="shared" si="5"/>
        <v>99512224</v>
      </c>
      <c r="H92" s="13">
        <f t="shared" si="6"/>
        <v>36607516</v>
      </c>
      <c r="I92" s="13">
        <f t="shared" si="7"/>
        <v>109505980</v>
      </c>
    </row>
    <row r="93" spans="1:9" ht="12.75" customHeight="1">
      <c r="A93" s="18" t="s">
        <v>45</v>
      </c>
      <c r="B93" s="3">
        <v>28912471</v>
      </c>
      <c r="C93" s="3">
        <v>16852204</v>
      </c>
      <c r="D93" s="3">
        <v>835371</v>
      </c>
      <c r="E93" s="3">
        <v>729085</v>
      </c>
      <c r="F93" s="12">
        <f t="shared" si="4"/>
        <v>28077100</v>
      </c>
      <c r="G93" s="12">
        <f t="shared" si="5"/>
        <v>16123119</v>
      </c>
      <c r="H93" s="13">
        <f t="shared" si="6"/>
        <v>29747842</v>
      </c>
      <c r="I93" s="13">
        <f t="shared" si="7"/>
        <v>17581289</v>
      </c>
    </row>
    <row r="94" spans="1:9" ht="12.75" customHeight="1">
      <c r="A94" s="18" t="s">
        <v>86</v>
      </c>
      <c r="B94" s="3">
        <v>28168104</v>
      </c>
      <c r="C94" s="3">
        <v>41210005</v>
      </c>
      <c r="D94" s="3">
        <v>6905636</v>
      </c>
      <c r="E94" s="3">
        <v>10277362</v>
      </c>
      <c r="F94" s="12">
        <f t="shared" si="4"/>
        <v>21262468</v>
      </c>
      <c r="G94" s="12">
        <f t="shared" si="5"/>
        <v>30932643</v>
      </c>
      <c r="H94" s="13">
        <f t="shared" si="6"/>
        <v>35073740</v>
      </c>
      <c r="I94" s="13">
        <f t="shared" si="7"/>
        <v>51487367</v>
      </c>
    </row>
    <row r="95" spans="1:9" ht="12.75" customHeight="1">
      <c r="A95" s="18" t="s">
        <v>46</v>
      </c>
      <c r="B95" s="3">
        <v>26361836</v>
      </c>
      <c r="C95" s="3">
        <v>23863567</v>
      </c>
      <c r="D95" s="3">
        <v>3515810</v>
      </c>
      <c r="E95" s="3">
        <v>3790473</v>
      </c>
      <c r="F95" s="12">
        <f t="shared" si="4"/>
        <v>22846026</v>
      </c>
      <c r="G95" s="12">
        <f t="shared" si="5"/>
        <v>20073094</v>
      </c>
      <c r="H95" s="13">
        <f t="shared" si="6"/>
        <v>29877646</v>
      </c>
      <c r="I95" s="13">
        <f t="shared" si="7"/>
        <v>27654040</v>
      </c>
    </row>
    <row r="96" spans="1:9" ht="12.75" customHeight="1">
      <c r="A96" s="18" t="s">
        <v>258</v>
      </c>
      <c r="B96" s="3">
        <v>26123494</v>
      </c>
      <c r="C96" s="3">
        <v>8923670</v>
      </c>
      <c r="D96" s="3">
        <v>656586</v>
      </c>
      <c r="E96" s="3">
        <v>343938</v>
      </c>
      <c r="F96" s="12">
        <f t="shared" si="4"/>
        <v>25466908</v>
      </c>
      <c r="G96" s="12">
        <f t="shared" si="5"/>
        <v>8579732</v>
      </c>
      <c r="H96" s="13">
        <f t="shared" si="6"/>
        <v>26780080</v>
      </c>
      <c r="I96" s="13">
        <f t="shared" si="7"/>
        <v>9267608</v>
      </c>
    </row>
    <row r="97" spans="1:9" ht="12.75" customHeight="1">
      <c r="A97" s="18" t="s">
        <v>65</v>
      </c>
      <c r="B97" s="3">
        <v>25491018</v>
      </c>
      <c r="C97" s="3">
        <v>17264080</v>
      </c>
      <c r="D97" s="3">
        <v>13865129</v>
      </c>
      <c r="E97" s="3">
        <v>22132150</v>
      </c>
      <c r="F97" s="12">
        <f t="shared" si="4"/>
        <v>11625889</v>
      </c>
      <c r="G97" s="12">
        <f t="shared" si="5"/>
        <v>-4868070</v>
      </c>
      <c r="H97" s="13">
        <f t="shared" si="6"/>
        <v>39356147</v>
      </c>
      <c r="I97" s="13">
        <f t="shared" si="7"/>
        <v>39396230</v>
      </c>
    </row>
    <row r="98" spans="1:9" ht="12.75" customHeight="1">
      <c r="A98" s="18" t="s">
        <v>79</v>
      </c>
      <c r="B98" s="3">
        <v>25092352</v>
      </c>
      <c r="C98" s="3">
        <v>24132065</v>
      </c>
      <c r="D98" s="3">
        <v>4812155</v>
      </c>
      <c r="E98" s="3">
        <v>5875209</v>
      </c>
      <c r="F98" s="12">
        <f t="shared" si="4"/>
        <v>20280197</v>
      </c>
      <c r="G98" s="12">
        <f t="shared" si="5"/>
        <v>18256856</v>
      </c>
      <c r="H98" s="13">
        <f t="shared" si="6"/>
        <v>29904507</v>
      </c>
      <c r="I98" s="13">
        <f t="shared" si="7"/>
        <v>30007274</v>
      </c>
    </row>
    <row r="99" spans="1:9" ht="12.75" customHeight="1">
      <c r="A99" s="18" t="s">
        <v>104</v>
      </c>
      <c r="B99" s="3">
        <v>23648923</v>
      </c>
      <c r="C99" s="3">
        <v>24865716</v>
      </c>
      <c r="D99" s="3">
        <v>9614864</v>
      </c>
      <c r="E99" s="3">
        <v>13848846</v>
      </c>
      <c r="F99" s="12">
        <f t="shared" si="4"/>
        <v>14034059</v>
      </c>
      <c r="G99" s="12">
        <f t="shared" si="5"/>
        <v>11016870</v>
      </c>
      <c r="H99" s="13">
        <f t="shared" si="6"/>
        <v>33263787</v>
      </c>
      <c r="I99" s="13">
        <f t="shared" si="7"/>
        <v>38714562</v>
      </c>
    </row>
    <row r="100" spans="1:9" ht="12.75" customHeight="1">
      <c r="A100" s="18" t="s">
        <v>132</v>
      </c>
      <c r="B100" s="3">
        <v>22176521</v>
      </c>
      <c r="C100" s="3">
        <v>9444292</v>
      </c>
      <c r="D100" s="3">
        <v>319476</v>
      </c>
      <c r="E100" s="3">
        <v>205708</v>
      </c>
      <c r="F100" s="12">
        <f t="shared" si="4"/>
        <v>21857045</v>
      </c>
      <c r="G100" s="12">
        <f t="shared" si="5"/>
        <v>9238584</v>
      </c>
      <c r="H100" s="13">
        <f t="shared" si="6"/>
        <v>22495997</v>
      </c>
      <c r="I100" s="13">
        <f t="shared" si="7"/>
        <v>9650000</v>
      </c>
    </row>
    <row r="101" spans="1:9" ht="12.75" customHeight="1">
      <c r="A101" s="18" t="s">
        <v>172</v>
      </c>
      <c r="B101" s="3">
        <v>21252705</v>
      </c>
      <c r="C101" s="3">
        <v>19682689</v>
      </c>
      <c r="D101" s="3">
        <v>406277</v>
      </c>
      <c r="E101" s="3">
        <v>1556796</v>
      </c>
      <c r="F101" s="12">
        <f t="shared" si="4"/>
        <v>20846428</v>
      </c>
      <c r="G101" s="12">
        <f t="shared" si="5"/>
        <v>18125893</v>
      </c>
      <c r="H101" s="13">
        <f t="shared" si="6"/>
        <v>21658982</v>
      </c>
      <c r="I101" s="13">
        <f t="shared" si="7"/>
        <v>21239485</v>
      </c>
    </row>
    <row r="102" spans="1:9" ht="12.75" customHeight="1">
      <c r="A102" s="18" t="s">
        <v>64</v>
      </c>
      <c r="B102" s="3">
        <v>20786633</v>
      </c>
      <c r="C102" s="3">
        <v>24499938</v>
      </c>
      <c r="D102" s="3">
        <v>68572222</v>
      </c>
      <c r="E102" s="3">
        <v>61716824</v>
      </c>
      <c r="F102" s="12">
        <f t="shared" si="4"/>
        <v>-47785589</v>
      </c>
      <c r="G102" s="12">
        <f t="shared" si="5"/>
        <v>-37216886</v>
      </c>
      <c r="H102" s="13">
        <f t="shared" si="6"/>
        <v>89358855</v>
      </c>
      <c r="I102" s="13">
        <f t="shared" si="7"/>
        <v>86216762</v>
      </c>
    </row>
    <row r="103" spans="1:9" ht="12.75" customHeight="1">
      <c r="A103" s="18" t="s">
        <v>170</v>
      </c>
      <c r="B103" s="3">
        <v>20692621</v>
      </c>
      <c r="C103" s="3">
        <v>42141866</v>
      </c>
      <c r="D103" s="3">
        <v>31</v>
      </c>
      <c r="E103" s="3">
        <v>0</v>
      </c>
      <c r="F103" s="12">
        <f t="shared" si="4"/>
        <v>20692590</v>
      </c>
      <c r="G103" s="12">
        <f t="shared" si="5"/>
        <v>42141866</v>
      </c>
      <c r="H103" s="13">
        <f t="shared" si="6"/>
        <v>20692652</v>
      </c>
      <c r="I103" s="13">
        <f t="shared" si="7"/>
        <v>42141866</v>
      </c>
    </row>
    <row r="104" spans="1:9" ht="12.75" customHeight="1">
      <c r="A104" s="18" t="s">
        <v>47</v>
      </c>
      <c r="B104" s="3">
        <v>20198685</v>
      </c>
      <c r="C104" s="3">
        <v>20207502</v>
      </c>
      <c r="D104" s="3">
        <v>1803485</v>
      </c>
      <c r="E104" s="3">
        <v>2496090</v>
      </c>
      <c r="F104" s="12">
        <f t="shared" si="4"/>
        <v>18395200</v>
      </c>
      <c r="G104" s="12">
        <f t="shared" si="5"/>
        <v>17711412</v>
      </c>
      <c r="H104" s="13">
        <f t="shared" si="6"/>
        <v>22002170</v>
      </c>
      <c r="I104" s="13">
        <f t="shared" si="7"/>
        <v>22703592</v>
      </c>
    </row>
    <row r="105" spans="1:9" ht="12.75" customHeight="1">
      <c r="A105" s="18" t="s">
        <v>208</v>
      </c>
      <c r="B105" s="3">
        <v>19443598</v>
      </c>
      <c r="C105" s="3">
        <v>16865019</v>
      </c>
      <c r="D105" s="3">
        <v>10573365</v>
      </c>
      <c r="E105" s="3">
        <v>13881008</v>
      </c>
      <c r="F105" s="12">
        <f t="shared" si="4"/>
        <v>8870233</v>
      </c>
      <c r="G105" s="12">
        <f t="shared" si="5"/>
        <v>2984011</v>
      </c>
      <c r="H105" s="13">
        <f t="shared" si="6"/>
        <v>30016963</v>
      </c>
      <c r="I105" s="13">
        <f t="shared" si="7"/>
        <v>30746027</v>
      </c>
    </row>
    <row r="106" spans="1:9" ht="12.75" customHeight="1">
      <c r="A106" s="18" t="s">
        <v>194</v>
      </c>
      <c r="B106" s="3">
        <v>19022834</v>
      </c>
      <c r="C106" s="3">
        <v>7788253</v>
      </c>
      <c r="D106" s="3">
        <v>6091</v>
      </c>
      <c r="E106" s="3">
        <v>1575</v>
      </c>
      <c r="F106" s="12">
        <f t="shared" si="4"/>
        <v>19016743</v>
      </c>
      <c r="G106" s="12">
        <f t="shared" si="5"/>
        <v>7786678</v>
      </c>
      <c r="H106" s="13">
        <f t="shared" si="6"/>
        <v>19028925</v>
      </c>
      <c r="I106" s="13">
        <f t="shared" si="7"/>
        <v>7789828</v>
      </c>
    </row>
    <row r="107" spans="1:9" ht="12.75" customHeight="1">
      <c r="A107" s="18" t="s">
        <v>78</v>
      </c>
      <c r="B107" s="3">
        <v>19013362</v>
      </c>
      <c r="C107" s="3">
        <v>8228495</v>
      </c>
      <c r="D107" s="3">
        <v>6494</v>
      </c>
      <c r="E107" s="3">
        <v>25046</v>
      </c>
      <c r="F107" s="12">
        <f t="shared" si="4"/>
        <v>19006868</v>
      </c>
      <c r="G107" s="12">
        <f t="shared" si="5"/>
        <v>8203449</v>
      </c>
      <c r="H107" s="13">
        <f t="shared" si="6"/>
        <v>19019856</v>
      </c>
      <c r="I107" s="13">
        <f t="shared" si="7"/>
        <v>8253541</v>
      </c>
    </row>
    <row r="108" spans="1:9" ht="12.75" customHeight="1">
      <c r="A108" s="18" t="s">
        <v>82</v>
      </c>
      <c r="B108" s="3">
        <v>17767400</v>
      </c>
      <c r="C108" s="3">
        <v>35461469</v>
      </c>
      <c r="D108" s="3">
        <v>240404994</v>
      </c>
      <c r="E108" s="3">
        <v>220967634</v>
      </c>
      <c r="F108" s="12">
        <f t="shared" si="4"/>
        <v>-222637594</v>
      </c>
      <c r="G108" s="12">
        <f t="shared" si="5"/>
        <v>-185506165</v>
      </c>
      <c r="H108" s="13">
        <f t="shared" si="6"/>
        <v>258172394</v>
      </c>
      <c r="I108" s="13">
        <f t="shared" si="7"/>
        <v>256429103</v>
      </c>
    </row>
    <row r="109" spans="1:9" ht="12.75" customHeight="1">
      <c r="A109" s="18" t="s">
        <v>188</v>
      </c>
      <c r="B109" s="3">
        <v>17573641</v>
      </c>
      <c r="C109" s="3">
        <v>22506296</v>
      </c>
      <c r="D109" s="3">
        <v>22971</v>
      </c>
      <c r="E109" s="3">
        <v>0</v>
      </c>
      <c r="F109" s="12">
        <f t="shared" si="4"/>
        <v>17550670</v>
      </c>
      <c r="G109" s="12">
        <f t="shared" si="5"/>
        <v>22506296</v>
      </c>
      <c r="H109" s="13">
        <f t="shared" si="6"/>
        <v>17596612</v>
      </c>
      <c r="I109" s="13">
        <f t="shared" si="7"/>
        <v>22506296</v>
      </c>
    </row>
    <row r="110" spans="1:9" ht="12.75" customHeight="1">
      <c r="A110" s="18" t="s">
        <v>181</v>
      </c>
      <c r="B110" s="3">
        <v>14669632</v>
      </c>
      <c r="C110" s="3">
        <v>30881248</v>
      </c>
      <c r="D110" s="3">
        <v>416</v>
      </c>
      <c r="E110" s="3">
        <v>0</v>
      </c>
      <c r="F110" s="12">
        <f t="shared" si="4"/>
        <v>14669216</v>
      </c>
      <c r="G110" s="12">
        <f t="shared" si="5"/>
        <v>30881248</v>
      </c>
      <c r="H110" s="13">
        <f t="shared" si="6"/>
        <v>14670048</v>
      </c>
      <c r="I110" s="13">
        <f t="shared" si="7"/>
        <v>30881248</v>
      </c>
    </row>
    <row r="111" spans="1:9" ht="12.75" customHeight="1">
      <c r="A111" s="18" t="s">
        <v>141</v>
      </c>
      <c r="B111" s="3">
        <v>12811039</v>
      </c>
      <c r="C111" s="3">
        <v>5448964</v>
      </c>
      <c r="D111" s="3">
        <v>171116</v>
      </c>
      <c r="E111" s="3">
        <v>198612</v>
      </c>
      <c r="F111" s="12">
        <f t="shared" si="4"/>
        <v>12639923</v>
      </c>
      <c r="G111" s="12">
        <f t="shared" si="5"/>
        <v>5250352</v>
      </c>
      <c r="H111" s="13">
        <f t="shared" si="6"/>
        <v>12982155</v>
      </c>
      <c r="I111" s="13">
        <f t="shared" si="7"/>
        <v>5647576</v>
      </c>
    </row>
    <row r="112" spans="1:9" ht="12.75" customHeight="1">
      <c r="A112" s="18" t="s">
        <v>90</v>
      </c>
      <c r="B112" s="3">
        <v>12523752</v>
      </c>
      <c r="C112" s="3">
        <v>4179054</v>
      </c>
      <c r="D112" s="3">
        <v>2231234</v>
      </c>
      <c r="E112" s="3">
        <v>2658507</v>
      </c>
      <c r="F112" s="12">
        <f t="shared" si="4"/>
        <v>10292518</v>
      </c>
      <c r="G112" s="12">
        <f t="shared" si="5"/>
        <v>1520547</v>
      </c>
      <c r="H112" s="13">
        <f t="shared" si="6"/>
        <v>14754986</v>
      </c>
      <c r="I112" s="13">
        <f t="shared" si="7"/>
        <v>6837561</v>
      </c>
    </row>
    <row r="113" spans="1:9" ht="12.75" customHeight="1">
      <c r="A113" s="18" t="s">
        <v>197</v>
      </c>
      <c r="B113" s="3">
        <v>12352116</v>
      </c>
      <c r="C113" s="3">
        <v>18974150</v>
      </c>
      <c r="D113" s="3">
        <v>211261</v>
      </c>
      <c r="E113" s="3">
        <v>498947</v>
      </c>
      <c r="F113" s="12">
        <f t="shared" si="4"/>
        <v>12140855</v>
      </c>
      <c r="G113" s="12">
        <f t="shared" si="5"/>
        <v>18475203</v>
      </c>
      <c r="H113" s="13">
        <f t="shared" si="6"/>
        <v>12563377</v>
      </c>
      <c r="I113" s="13">
        <f t="shared" si="7"/>
        <v>19473097</v>
      </c>
    </row>
    <row r="114" spans="1:9" ht="12.75" customHeight="1">
      <c r="A114" s="18" t="s">
        <v>236</v>
      </c>
      <c r="B114" s="3">
        <v>12264752</v>
      </c>
      <c r="C114" s="3">
        <v>5266697</v>
      </c>
      <c r="D114" s="3">
        <v>5968404</v>
      </c>
      <c r="E114" s="3">
        <v>3980462</v>
      </c>
      <c r="F114" s="12">
        <f t="shared" si="4"/>
        <v>6296348</v>
      </c>
      <c r="G114" s="12">
        <f t="shared" si="5"/>
        <v>1286235</v>
      </c>
      <c r="H114" s="13">
        <f t="shared" si="6"/>
        <v>18233156</v>
      </c>
      <c r="I114" s="13">
        <f t="shared" si="7"/>
        <v>9247159</v>
      </c>
    </row>
    <row r="115" spans="1:9" ht="12.75" customHeight="1">
      <c r="A115" s="18" t="s">
        <v>124</v>
      </c>
      <c r="B115" s="3">
        <v>12164010</v>
      </c>
      <c r="C115" s="3">
        <v>3040897</v>
      </c>
      <c r="D115" s="3">
        <v>0</v>
      </c>
      <c r="E115" s="3">
        <v>560144</v>
      </c>
      <c r="F115" s="12">
        <f t="shared" si="4"/>
        <v>12164010</v>
      </c>
      <c r="G115" s="12">
        <f t="shared" si="5"/>
        <v>2480753</v>
      </c>
      <c r="H115" s="13">
        <f t="shared" si="6"/>
        <v>12164010</v>
      </c>
      <c r="I115" s="13">
        <f t="shared" si="7"/>
        <v>3601041</v>
      </c>
    </row>
    <row r="116" spans="1:9" ht="12.75" customHeight="1">
      <c r="A116" s="18" t="s">
        <v>89</v>
      </c>
      <c r="B116" s="3">
        <v>11276776</v>
      </c>
      <c r="C116" s="3">
        <v>2689866</v>
      </c>
      <c r="D116" s="3">
        <v>89725</v>
      </c>
      <c r="E116" s="3">
        <v>493196</v>
      </c>
      <c r="F116" s="12">
        <f t="shared" si="4"/>
        <v>11187051</v>
      </c>
      <c r="G116" s="12">
        <f t="shared" si="5"/>
        <v>2196670</v>
      </c>
      <c r="H116" s="13">
        <f t="shared" si="6"/>
        <v>11366501</v>
      </c>
      <c r="I116" s="13">
        <f t="shared" si="7"/>
        <v>3183062</v>
      </c>
    </row>
    <row r="117" spans="1:9" ht="12.75" customHeight="1">
      <c r="A117" s="18" t="s">
        <v>93</v>
      </c>
      <c r="B117" s="3">
        <v>9170338</v>
      </c>
      <c r="C117" s="3">
        <v>8156980</v>
      </c>
      <c r="D117" s="3">
        <v>3130265</v>
      </c>
      <c r="E117" s="3">
        <v>2480735</v>
      </c>
      <c r="F117" s="12">
        <f t="shared" si="4"/>
        <v>6040073</v>
      </c>
      <c r="G117" s="12">
        <f t="shared" si="5"/>
        <v>5676245</v>
      </c>
      <c r="H117" s="13">
        <f t="shared" si="6"/>
        <v>12300603</v>
      </c>
      <c r="I117" s="13">
        <f t="shared" si="7"/>
        <v>10637715</v>
      </c>
    </row>
    <row r="118" spans="1:9" ht="12.75" customHeight="1">
      <c r="A118" s="18" t="s">
        <v>139</v>
      </c>
      <c r="B118" s="3">
        <v>9079701</v>
      </c>
      <c r="C118" s="3">
        <v>6744621</v>
      </c>
      <c r="D118" s="3">
        <v>2889</v>
      </c>
      <c r="E118" s="3">
        <v>138945</v>
      </c>
      <c r="F118" s="12">
        <f t="shared" si="4"/>
        <v>9076812</v>
      </c>
      <c r="G118" s="12">
        <f t="shared" si="5"/>
        <v>6605676</v>
      </c>
      <c r="H118" s="13">
        <f t="shared" si="6"/>
        <v>9082590</v>
      </c>
      <c r="I118" s="13">
        <f t="shared" si="7"/>
        <v>6883566</v>
      </c>
    </row>
    <row r="119" spans="1:9" ht="12.75" customHeight="1">
      <c r="A119" s="18" t="s">
        <v>163</v>
      </c>
      <c r="B119" s="3">
        <v>8861303</v>
      </c>
      <c r="C119" s="3">
        <v>29636322</v>
      </c>
      <c r="D119" s="3">
        <v>0</v>
      </c>
      <c r="E119" s="3">
        <v>0</v>
      </c>
      <c r="F119" s="12">
        <f t="shared" si="4"/>
        <v>8861303</v>
      </c>
      <c r="G119" s="12">
        <f t="shared" si="5"/>
        <v>29636322</v>
      </c>
      <c r="H119" s="13">
        <f t="shared" si="6"/>
        <v>8861303</v>
      </c>
      <c r="I119" s="13">
        <f t="shared" si="7"/>
        <v>29636322</v>
      </c>
    </row>
    <row r="120" spans="1:9" ht="12.75" customHeight="1">
      <c r="A120" s="18" t="s">
        <v>153</v>
      </c>
      <c r="B120" s="3">
        <v>8754158</v>
      </c>
      <c r="C120" s="3">
        <v>8971263</v>
      </c>
      <c r="D120" s="3">
        <v>218636</v>
      </c>
      <c r="E120" s="3">
        <v>581961</v>
      </c>
      <c r="F120" s="12">
        <f t="shared" si="4"/>
        <v>8535522</v>
      </c>
      <c r="G120" s="12">
        <f t="shared" si="5"/>
        <v>8389302</v>
      </c>
      <c r="H120" s="13">
        <f t="shared" si="6"/>
        <v>8972794</v>
      </c>
      <c r="I120" s="13">
        <f t="shared" si="7"/>
        <v>9553224</v>
      </c>
    </row>
    <row r="121" spans="1:9" ht="12.75" customHeight="1">
      <c r="A121" s="18" t="s">
        <v>120</v>
      </c>
      <c r="B121" s="3">
        <v>8631617</v>
      </c>
      <c r="C121" s="3">
        <v>4486123</v>
      </c>
      <c r="D121" s="3">
        <v>17829</v>
      </c>
      <c r="E121" s="3">
        <v>30946</v>
      </c>
      <c r="F121" s="12">
        <f t="shared" si="4"/>
        <v>8613788</v>
      </c>
      <c r="G121" s="12">
        <f t="shared" si="5"/>
        <v>4455177</v>
      </c>
      <c r="H121" s="13">
        <f t="shared" si="6"/>
        <v>8649446</v>
      </c>
      <c r="I121" s="13">
        <f t="shared" si="7"/>
        <v>4517069</v>
      </c>
    </row>
    <row r="122" spans="1:9" ht="12.75" customHeight="1">
      <c r="A122" s="18" t="s">
        <v>50</v>
      </c>
      <c r="B122" s="3">
        <v>8549849</v>
      </c>
      <c r="C122" s="3">
        <v>11691984</v>
      </c>
      <c r="D122" s="3">
        <v>291321</v>
      </c>
      <c r="E122" s="3">
        <v>352120</v>
      </c>
      <c r="F122" s="12">
        <f t="shared" si="4"/>
        <v>8258528</v>
      </c>
      <c r="G122" s="12">
        <f t="shared" si="5"/>
        <v>11339864</v>
      </c>
      <c r="H122" s="13">
        <f t="shared" si="6"/>
        <v>8841170</v>
      </c>
      <c r="I122" s="13">
        <f t="shared" si="7"/>
        <v>12044104</v>
      </c>
    </row>
    <row r="123" spans="1:9" ht="12.75" customHeight="1">
      <c r="A123" s="18" t="s">
        <v>261</v>
      </c>
      <c r="B123" s="3">
        <v>8149142</v>
      </c>
      <c r="C123" s="3">
        <v>3433593</v>
      </c>
      <c r="D123" s="3">
        <v>6510</v>
      </c>
      <c r="E123" s="3">
        <v>30532</v>
      </c>
      <c r="F123" s="12">
        <f t="shared" si="4"/>
        <v>8142632</v>
      </c>
      <c r="G123" s="12">
        <f t="shared" si="5"/>
        <v>3403061</v>
      </c>
      <c r="H123" s="13">
        <f t="shared" si="6"/>
        <v>8155652</v>
      </c>
      <c r="I123" s="13">
        <f t="shared" si="7"/>
        <v>3464125</v>
      </c>
    </row>
    <row r="124" spans="1:9" ht="12.75" customHeight="1">
      <c r="A124" s="18" t="s">
        <v>68</v>
      </c>
      <c r="B124" s="3">
        <v>8039467</v>
      </c>
      <c r="C124" s="3">
        <v>3807335</v>
      </c>
      <c r="D124" s="3">
        <v>156313</v>
      </c>
      <c r="E124" s="3">
        <v>56034</v>
      </c>
      <c r="F124" s="12">
        <f t="shared" si="4"/>
        <v>7883154</v>
      </c>
      <c r="G124" s="12">
        <f t="shared" si="5"/>
        <v>3751301</v>
      </c>
      <c r="H124" s="13">
        <f t="shared" si="6"/>
        <v>8195780</v>
      </c>
      <c r="I124" s="13">
        <f t="shared" si="7"/>
        <v>3863369</v>
      </c>
    </row>
    <row r="125" spans="1:9" ht="12.75" customHeight="1">
      <c r="A125" s="18" t="s">
        <v>53</v>
      </c>
      <c r="B125" s="3">
        <v>7590105</v>
      </c>
      <c r="C125" s="3">
        <v>7293309</v>
      </c>
      <c r="D125" s="3">
        <v>261984</v>
      </c>
      <c r="E125" s="3">
        <v>464326</v>
      </c>
      <c r="F125" s="12">
        <f t="shared" si="4"/>
        <v>7328121</v>
      </c>
      <c r="G125" s="12">
        <f t="shared" si="5"/>
        <v>6828983</v>
      </c>
      <c r="H125" s="13">
        <f t="shared" si="6"/>
        <v>7852089</v>
      </c>
      <c r="I125" s="13">
        <f t="shared" si="7"/>
        <v>7757635</v>
      </c>
    </row>
    <row r="126" spans="1:9" ht="12.75" customHeight="1">
      <c r="A126" s="18" t="s">
        <v>183</v>
      </c>
      <c r="B126" s="3">
        <v>7571472</v>
      </c>
      <c r="C126" s="3">
        <v>7227391</v>
      </c>
      <c r="D126" s="3">
        <v>8793</v>
      </c>
      <c r="E126" s="3">
        <v>905</v>
      </c>
      <c r="F126" s="12">
        <f t="shared" si="4"/>
        <v>7562679</v>
      </c>
      <c r="G126" s="12">
        <f t="shared" si="5"/>
        <v>7226486</v>
      </c>
      <c r="H126" s="13">
        <f t="shared" si="6"/>
        <v>7580265</v>
      </c>
      <c r="I126" s="13">
        <f t="shared" si="7"/>
        <v>7228296</v>
      </c>
    </row>
    <row r="127" spans="1:9" ht="12.75" customHeight="1">
      <c r="A127" s="18" t="s">
        <v>179</v>
      </c>
      <c r="B127" s="3">
        <v>7356996</v>
      </c>
      <c r="C127" s="3">
        <v>8270074</v>
      </c>
      <c r="D127" s="3">
        <v>7048818</v>
      </c>
      <c r="E127" s="3">
        <v>8693194</v>
      </c>
      <c r="F127" s="12">
        <f t="shared" si="4"/>
        <v>308178</v>
      </c>
      <c r="G127" s="12">
        <f t="shared" si="5"/>
        <v>-423120</v>
      </c>
      <c r="H127" s="13">
        <f t="shared" si="6"/>
        <v>14405814</v>
      </c>
      <c r="I127" s="13">
        <f t="shared" si="7"/>
        <v>16963268</v>
      </c>
    </row>
    <row r="128" spans="1:9" ht="12.75" customHeight="1">
      <c r="A128" s="18" t="s">
        <v>164</v>
      </c>
      <c r="B128" s="3">
        <v>6904021</v>
      </c>
      <c r="C128" s="3">
        <v>9045677</v>
      </c>
      <c r="D128" s="3">
        <v>8173303</v>
      </c>
      <c r="E128" s="3">
        <v>3184489</v>
      </c>
      <c r="F128" s="12">
        <f t="shared" si="4"/>
        <v>-1269282</v>
      </c>
      <c r="G128" s="12">
        <f t="shared" si="5"/>
        <v>5861188</v>
      </c>
      <c r="H128" s="13">
        <f t="shared" si="6"/>
        <v>15077324</v>
      </c>
      <c r="I128" s="13">
        <f t="shared" si="7"/>
        <v>12230166</v>
      </c>
    </row>
    <row r="129" spans="1:9" ht="12.75" customHeight="1">
      <c r="A129" s="18" t="s">
        <v>150</v>
      </c>
      <c r="B129" s="3">
        <v>6821578</v>
      </c>
      <c r="C129" s="3">
        <v>20051686</v>
      </c>
      <c r="D129" s="3">
        <v>19</v>
      </c>
      <c r="E129" s="3">
        <v>0</v>
      </c>
      <c r="F129" s="12">
        <f t="shared" si="4"/>
        <v>6821559</v>
      </c>
      <c r="G129" s="12">
        <f t="shared" si="5"/>
        <v>20051686</v>
      </c>
      <c r="H129" s="13">
        <f t="shared" si="6"/>
        <v>6821597</v>
      </c>
      <c r="I129" s="13">
        <f t="shared" si="7"/>
        <v>20051686</v>
      </c>
    </row>
    <row r="130" spans="1:9" ht="12.75" customHeight="1">
      <c r="A130" s="18" t="s">
        <v>83</v>
      </c>
      <c r="B130" s="3">
        <v>6548003</v>
      </c>
      <c r="C130" s="3">
        <v>5409158</v>
      </c>
      <c r="D130" s="3">
        <v>0</v>
      </c>
      <c r="E130" s="3">
        <v>28</v>
      </c>
      <c r="F130" s="12">
        <f t="shared" si="4"/>
        <v>6548003</v>
      </c>
      <c r="G130" s="12">
        <f t="shared" si="5"/>
        <v>5409130</v>
      </c>
      <c r="H130" s="13">
        <f t="shared" si="6"/>
        <v>6548003</v>
      </c>
      <c r="I130" s="13">
        <f t="shared" si="7"/>
        <v>5409186</v>
      </c>
    </row>
    <row r="131" spans="1:9" ht="12.75" customHeight="1">
      <c r="A131" s="18" t="s">
        <v>152</v>
      </c>
      <c r="B131" s="3">
        <v>6410590</v>
      </c>
      <c r="C131" s="3">
        <v>7343746</v>
      </c>
      <c r="D131" s="3">
        <v>21789670</v>
      </c>
      <c r="E131" s="3">
        <v>329282394</v>
      </c>
      <c r="F131" s="12">
        <f t="shared" si="4"/>
        <v>-15379080</v>
      </c>
      <c r="G131" s="12">
        <f t="shared" si="5"/>
        <v>-321938648</v>
      </c>
      <c r="H131" s="13">
        <f t="shared" si="6"/>
        <v>28200260</v>
      </c>
      <c r="I131" s="13">
        <f t="shared" si="7"/>
        <v>336626140</v>
      </c>
    </row>
    <row r="132" spans="1:9" ht="12.75" customHeight="1">
      <c r="A132" s="18" t="s">
        <v>142</v>
      </c>
      <c r="B132" s="3">
        <v>5823951</v>
      </c>
      <c r="C132" s="3">
        <v>4132324</v>
      </c>
      <c r="D132" s="3">
        <v>252829</v>
      </c>
      <c r="E132" s="3">
        <v>455634</v>
      </c>
      <c r="F132" s="12">
        <f t="shared" si="4"/>
        <v>5571122</v>
      </c>
      <c r="G132" s="12">
        <f t="shared" si="5"/>
        <v>3676690</v>
      </c>
      <c r="H132" s="13">
        <f t="shared" si="6"/>
        <v>6076780</v>
      </c>
      <c r="I132" s="13">
        <f t="shared" si="7"/>
        <v>4587958</v>
      </c>
    </row>
    <row r="133" spans="1:9" ht="12.75" customHeight="1">
      <c r="A133" s="18" t="s">
        <v>190</v>
      </c>
      <c r="B133" s="3">
        <v>5294085</v>
      </c>
      <c r="C133" s="3">
        <v>6144446</v>
      </c>
      <c r="D133" s="3">
        <v>64068</v>
      </c>
      <c r="E133" s="3">
        <v>486394</v>
      </c>
      <c r="F133" s="12">
        <f t="shared" si="4"/>
        <v>5230017</v>
      </c>
      <c r="G133" s="12">
        <f t="shared" si="5"/>
        <v>5658052</v>
      </c>
      <c r="H133" s="13">
        <f t="shared" si="6"/>
        <v>5358153</v>
      </c>
      <c r="I133" s="13">
        <f t="shared" si="7"/>
        <v>6630840</v>
      </c>
    </row>
    <row r="134" spans="1:9" ht="12.75" customHeight="1">
      <c r="A134" s="18" t="s">
        <v>96</v>
      </c>
      <c r="B134" s="3">
        <v>5166970</v>
      </c>
      <c r="C134" s="3">
        <v>3898256</v>
      </c>
      <c r="D134" s="3">
        <v>1893191</v>
      </c>
      <c r="E134" s="3">
        <v>6156678</v>
      </c>
      <c r="F134" s="12">
        <f t="shared" si="4"/>
        <v>3273779</v>
      </c>
      <c r="G134" s="12">
        <f t="shared" si="5"/>
        <v>-2258422</v>
      </c>
      <c r="H134" s="13">
        <f t="shared" si="6"/>
        <v>7060161</v>
      </c>
      <c r="I134" s="13">
        <f t="shared" si="7"/>
        <v>10054934</v>
      </c>
    </row>
    <row r="135" spans="1:9" ht="12.75" customHeight="1">
      <c r="A135" s="18" t="s">
        <v>63</v>
      </c>
      <c r="B135" s="3">
        <v>5071956</v>
      </c>
      <c r="C135" s="3">
        <v>9106832</v>
      </c>
      <c r="D135" s="3">
        <v>1515</v>
      </c>
      <c r="E135" s="3">
        <v>383019</v>
      </c>
      <c r="F135" s="12">
        <f t="shared" si="4"/>
        <v>5070441</v>
      </c>
      <c r="G135" s="12">
        <f t="shared" si="5"/>
        <v>8723813</v>
      </c>
      <c r="H135" s="13">
        <f t="shared" si="6"/>
        <v>5073471</v>
      </c>
      <c r="I135" s="13">
        <f t="shared" si="7"/>
        <v>9489851</v>
      </c>
    </row>
    <row r="136" spans="1:9" ht="12.75" customHeight="1">
      <c r="A136" s="18" t="s">
        <v>71</v>
      </c>
      <c r="B136" s="3">
        <v>4314484</v>
      </c>
      <c r="C136" s="3">
        <v>15264384</v>
      </c>
      <c r="D136" s="3">
        <v>4001288</v>
      </c>
      <c r="E136" s="3">
        <v>7000281</v>
      </c>
      <c r="F136" s="12">
        <f t="shared" si="4"/>
        <v>313196</v>
      </c>
      <c r="G136" s="12">
        <f t="shared" si="5"/>
        <v>8264103</v>
      </c>
      <c r="H136" s="13">
        <f t="shared" si="6"/>
        <v>8315772</v>
      </c>
      <c r="I136" s="13">
        <f t="shared" si="7"/>
        <v>22264665</v>
      </c>
    </row>
    <row r="137" spans="1:9" ht="12.75" customHeight="1">
      <c r="A137" s="18" t="s">
        <v>161</v>
      </c>
      <c r="B137" s="3">
        <v>4201126</v>
      </c>
      <c r="C137" s="3">
        <v>35161247</v>
      </c>
      <c r="D137" s="3">
        <v>5898735</v>
      </c>
      <c r="E137" s="3">
        <v>634006</v>
      </c>
      <c r="F137" s="12">
        <f t="shared" si="4"/>
        <v>-1697609</v>
      </c>
      <c r="G137" s="12">
        <f t="shared" si="5"/>
        <v>34527241</v>
      </c>
      <c r="H137" s="13">
        <f t="shared" si="6"/>
        <v>10099861</v>
      </c>
      <c r="I137" s="13">
        <f t="shared" si="7"/>
        <v>35795253</v>
      </c>
    </row>
    <row r="138" spans="1:9" ht="12.75" customHeight="1">
      <c r="A138" s="18" t="s">
        <v>55</v>
      </c>
      <c r="B138" s="3">
        <v>4180728</v>
      </c>
      <c r="C138" s="3">
        <v>4578684</v>
      </c>
      <c r="D138" s="3">
        <v>1164860</v>
      </c>
      <c r="E138" s="3">
        <v>5020375</v>
      </c>
      <c r="F138" s="12">
        <f t="shared" si="4"/>
        <v>3015868</v>
      </c>
      <c r="G138" s="12">
        <f t="shared" si="5"/>
        <v>-441691</v>
      </c>
      <c r="H138" s="13">
        <f t="shared" si="6"/>
        <v>5345588</v>
      </c>
      <c r="I138" s="13">
        <f t="shared" si="7"/>
        <v>9599059</v>
      </c>
    </row>
    <row r="139" spans="1:9" ht="12.75" customHeight="1">
      <c r="A139" s="18" t="s">
        <v>73</v>
      </c>
      <c r="B139" s="3">
        <v>4155758</v>
      </c>
      <c r="C139" s="3">
        <v>5310464</v>
      </c>
      <c r="D139" s="3">
        <v>26078284</v>
      </c>
      <c r="E139" s="3">
        <v>34599120</v>
      </c>
      <c r="F139" s="12">
        <f aca="true" t="shared" si="8" ref="F139:F202">B139-D139</f>
        <v>-21922526</v>
      </c>
      <c r="G139" s="12">
        <f aca="true" t="shared" si="9" ref="G139:G202">C139-E139</f>
        <v>-29288656</v>
      </c>
      <c r="H139" s="13">
        <f aca="true" t="shared" si="10" ref="H139:H202">B139+D139</f>
        <v>30234042</v>
      </c>
      <c r="I139" s="13">
        <f aca="true" t="shared" si="11" ref="I139:I202">C139+E139</f>
        <v>39909584</v>
      </c>
    </row>
    <row r="140" spans="1:9" ht="12.75" customHeight="1">
      <c r="A140" s="18" t="s">
        <v>192</v>
      </c>
      <c r="B140" s="3">
        <v>4121025</v>
      </c>
      <c r="C140" s="3">
        <v>10565103</v>
      </c>
      <c r="D140" s="3">
        <v>15293</v>
      </c>
      <c r="E140" s="3">
        <v>2055</v>
      </c>
      <c r="F140" s="12">
        <f t="shared" si="8"/>
        <v>4105732</v>
      </c>
      <c r="G140" s="12">
        <f t="shared" si="9"/>
        <v>10563048</v>
      </c>
      <c r="H140" s="13">
        <f t="shared" si="10"/>
        <v>4136318</v>
      </c>
      <c r="I140" s="13">
        <f t="shared" si="11"/>
        <v>10567158</v>
      </c>
    </row>
    <row r="141" spans="1:9" ht="12.75" customHeight="1">
      <c r="A141" s="18" t="s">
        <v>92</v>
      </c>
      <c r="B141" s="3">
        <v>3807014</v>
      </c>
      <c r="C141" s="3">
        <v>6758686</v>
      </c>
      <c r="D141" s="3">
        <v>105414692</v>
      </c>
      <c r="E141" s="3">
        <v>118618405</v>
      </c>
      <c r="F141" s="12">
        <f t="shared" si="8"/>
        <v>-101607678</v>
      </c>
      <c r="G141" s="12">
        <f t="shared" si="9"/>
        <v>-111859719</v>
      </c>
      <c r="H141" s="13">
        <f t="shared" si="10"/>
        <v>109221706</v>
      </c>
      <c r="I141" s="13">
        <f t="shared" si="11"/>
        <v>125377091</v>
      </c>
    </row>
    <row r="142" spans="1:9" ht="12.75" customHeight="1">
      <c r="A142" s="18" t="s">
        <v>173</v>
      </c>
      <c r="B142" s="3">
        <v>3771147</v>
      </c>
      <c r="C142" s="3">
        <v>3373089</v>
      </c>
      <c r="D142" s="3">
        <v>486436</v>
      </c>
      <c r="E142" s="3">
        <v>591244</v>
      </c>
      <c r="F142" s="12">
        <f t="shared" si="8"/>
        <v>3284711</v>
      </c>
      <c r="G142" s="12">
        <f t="shared" si="9"/>
        <v>2781845</v>
      </c>
      <c r="H142" s="13">
        <f t="shared" si="10"/>
        <v>4257583</v>
      </c>
      <c r="I142" s="13">
        <f t="shared" si="11"/>
        <v>3964333</v>
      </c>
    </row>
    <row r="143" spans="1:9" ht="12.75" customHeight="1">
      <c r="A143" s="18" t="s">
        <v>144</v>
      </c>
      <c r="B143" s="3">
        <v>3765012</v>
      </c>
      <c r="C143" s="3">
        <v>5273394</v>
      </c>
      <c r="D143" s="3">
        <v>812</v>
      </c>
      <c r="E143" s="3">
        <v>10569</v>
      </c>
      <c r="F143" s="12">
        <f t="shared" si="8"/>
        <v>3764200</v>
      </c>
      <c r="G143" s="12">
        <f t="shared" si="9"/>
        <v>5262825</v>
      </c>
      <c r="H143" s="13">
        <f t="shared" si="10"/>
        <v>3765824</v>
      </c>
      <c r="I143" s="13">
        <f t="shared" si="11"/>
        <v>5283963</v>
      </c>
    </row>
    <row r="144" spans="1:9" ht="12.75" customHeight="1">
      <c r="A144" s="18" t="s">
        <v>247</v>
      </c>
      <c r="B144" s="3">
        <v>3701132</v>
      </c>
      <c r="C144" s="3">
        <v>3414919</v>
      </c>
      <c r="D144" s="3">
        <v>308492</v>
      </c>
      <c r="E144" s="3">
        <v>2523776</v>
      </c>
      <c r="F144" s="12">
        <f t="shared" si="8"/>
        <v>3392640</v>
      </c>
      <c r="G144" s="12">
        <f t="shared" si="9"/>
        <v>891143</v>
      </c>
      <c r="H144" s="13">
        <f t="shared" si="10"/>
        <v>4009624</v>
      </c>
      <c r="I144" s="13">
        <f t="shared" si="11"/>
        <v>5938695</v>
      </c>
    </row>
    <row r="145" spans="1:9" ht="12.75" customHeight="1">
      <c r="A145" s="18" t="s">
        <v>255</v>
      </c>
      <c r="B145" s="3">
        <v>3552046</v>
      </c>
      <c r="C145" s="3">
        <v>4489077</v>
      </c>
      <c r="D145" s="3">
        <v>0</v>
      </c>
      <c r="E145" s="3">
        <v>0</v>
      </c>
      <c r="F145" s="12">
        <f t="shared" si="8"/>
        <v>3552046</v>
      </c>
      <c r="G145" s="12">
        <f t="shared" si="9"/>
        <v>4489077</v>
      </c>
      <c r="H145" s="13">
        <f t="shared" si="10"/>
        <v>3552046</v>
      </c>
      <c r="I145" s="13">
        <f t="shared" si="11"/>
        <v>4489077</v>
      </c>
    </row>
    <row r="146" spans="1:9" ht="12.75" customHeight="1">
      <c r="A146" s="18" t="s">
        <v>193</v>
      </c>
      <c r="B146" s="3">
        <v>3481328</v>
      </c>
      <c r="C146" s="3">
        <v>5862744</v>
      </c>
      <c r="D146" s="3">
        <v>36245</v>
      </c>
      <c r="E146" s="3">
        <v>16559</v>
      </c>
      <c r="F146" s="12">
        <f t="shared" si="8"/>
        <v>3445083</v>
      </c>
      <c r="G146" s="12">
        <f t="shared" si="9"/>
        <v>5846185</v>
      </c>
      <c r="H146" s="13">
        <f t="shared" si="10"/>
        <v>3517573</v>
      </c>
      <c r="I146" s="13">
        <f t="shared" si="11"/>
        <v>5879303</v>
      </c>
    </row>
    <row r="147" spans="1:9" ht="12.75" customHeight="1">
      <c r="A147" s="18" t="s">
        <v>167</v>
      </c>
      <c r="B147" s="3">
        <v>3192603</v>
      </c>
      <c r="C147" s="3">
        <v>11984275</v>
      </c>
      <c r="D147" s="3">
        <v>249</v>
      </c>
      <c r="E147" s="3">
        <v>91</v>
      </c>
      <c r="F147" s="12">
        <f t="shared" si="8"/>
        <v>3192354</v>
      </c>
      <c r="G147" s="12">
        <f t="shared" si="9"/>
        <v>11984184</v>
      </c>
      <c r="H147" s="13">
        <f t="shared" si="10"/>
        <v>3192852</v>
      </c>
      <c r="I147" s="13">
        <f t="shared" si="11"/>
        <v>11984366</v>
      </c>
    </row>
    <row r="148" spans="1:9" ht="12.75" customHeight="1">
      <c r="A148" s="18" t="s">
        <v>110</v>
      </c>
      <c r="B148" s="3">
        <v>3113490</v>
      </c>
      <c r="C148" s="3">
        <v>1737495</v>
      </c>
      <c r="D148" s="3">
        <v>0</v>
      </c>
      <c r="E148" s="3">
        <v>215</v>
      </c>
      <c r="F148" s="12">
        <f t="shared" si="8"/>
        <v>3113490</v>
      </c>
      <c r="G148" s="12">
        <f t="shared" si="9"/>
        <v>1737280</v>
      </c>
      <c r="H148" s="13">
        <f t="shared" si="10"/>
        <v>3113490</v>
      </c>
      <c r="I148" s="13">
        <f t="shared" si="11"/>
        <v>1737710</v>
      </c>
    </row>
    <row r="149" spans="1:9" ht="12.75" customHeight="1">
      <c r="A149" s="18" t="s">
        <v>70</v>
      </c>
      <c r="B149" s="3">
        <v>2953032</v>
      </c>
      <c r="C149" s="3">
        <v>1918994</v>
      </c>
      <c r="D149" s="3">
        <v>64246999</v>
      </c>
      <c r="E149" s="3">
        <v>76119528</v>
      </c>
      <c r="F149" s="12">
        <f t="shared" si="8"/>
        <v>-61293967</v>
      </c>
      <c r="G149" s="12">
        <f t="shared" si="9"/>
        <v>-74200534</v>
      </c>
      <c r="H149" s="13">
        <f t="shared" si="10"/>
        <v>67200031</v>
      </c>
      <c r="I149" s="13">
        <f t="shared" si="11"/>
        <v>78038522</v>
      </c>
    </row>
    <row r="150" spans="1:9" ht="12.75" customHeight="1">
      <c r="A150" s="18" t="s">
        <v>58</v>
      </c>
      <c r="B150" s="3">
        <v>2861951</v>
      </c>
      <c r="C150" s="3">
        <v>3106718</v>
      </c>
      <c r="D150" s="3">
        <v>74267</v>
      </c>
      <c r="E150" s="3">
        <v>74002</v>
      </c>
      <c r="F150" s="12">
        <f t="shared" si="8"/>
        <v>2787684</v>
      </c>
      <c r="G150" s="12">
        <f t="shared" si="9"/>
        <v>3032716</v>
      </c>
      <c r="H150" s="13">
        <f t="shared" si="10"/>
        <v>2936218</v>
      </c>
      <c r="I150" s="13">
        <f t="shared" si="11"/>
        <v>3180720</v>
      </c>
    </row>
    <row r="151" spans="1:9" ht="12.75" customHeight="1">
      <c r="A151" s="18" t="s">
        <v>175</v>
      </c>
      <c r="B151" s="3">
        <v>2793733</v>
      </c>
      <c r="C151" s="3">
        <v>1250990</v>
      </c>
      <c r="D151" s="3">
        <v>145152</v>
      </c>
      <c r="E151" s="3">
        <v>62854</v>
      </c>
      <c r="F151" s="12">
        <f t="shared" si="8"/>
        <v>2648581</v>
      </c>
      <c r="G151" s="12">
        <f t="shared" si="9"/>
        <v>1188136</v>
      </c>
      <c r="H151" s="13">
        <f t="shared" si="10"/>
        <v>2938885</v>
      </c>
      <c r="I151" s="13">
        <f t="shared" si="11"/>
        <v>1313844</v>
      </c>
    </row>
    <row r="152" spans="1:9" ht="12.75" customHeight="1">
      <c r="A152" s="18" t="s">
        <v>97</v>
      </c>
      <c r="B152" s="3">
        <v>2759020</v>
      </c>
      <c r="C152" s="3">
        <v>2921117</v>
      </c>
      <c r="D152" s="3">
        <v>100280201</v>
      </c>
      <c r="E152" s="3">
        <v>12472969</v>
      </c>
      <c r="F152" s="12">
        <f t="shared" si="8"/>
        <v>-97521181</v>
      </c>
      <c r="G152" s="12">
        <f t="shared" si="9"/>
        <v>-9551852</v>
      </c>
      <c r="H152" s="13">
        <f t="shared" si="10"/>
        <v>103039221</v>
      </c>
      <c r="I152" s="13">
        <f t="shared" si="11"/>
        <v>15394086</v>
      </c>
    </row>
    <row r="153" spans="1:9" ht="12.75" customHeight="1">
      <c r="A153" s="18" t="s">
        <v>157</v>
      </c>
      <c r="B153" s="3">
        <v>2601110</v>
      </c>
      <c r="C153" s="3">
        <v>2313849</v>
      </c>
      <c r="D153" s="3">
        <v>0</v>
      </c>
      <c r="E153" s="3">
        <v>0</v>
      </c>
      <c r="F153" s="12">
        <f t="shared" si="8"/>
        <v>2601110</v>
      </c>
      <c r="G153" s="12">
        <f t="shared" si="9"/>
        <v>2313849</v>
      </c>
      <c r="H153" s="13">
        <f t="shared" si="10"/>
        <v>2601110</v>
      </c>
      <c r="I153" s="13">
        <f t="shared" si="11"/>
        <v>2313849</v>
      </c>
    </row>
    <row r="154" spans="1:9" ht="12.75" customHeight="1">
      <c r="A154" s="18" t="s">
        <v>149</v>
      </c>
      <c r="B154" s="3">
        <v>2395250</v>
      </c>
      <c r="C154" s="3">
        <v>582190</v>
      </c>
      <c r="D154" s="3">
        <v>192984</v>
      </c>
      <c r="E154" s="3">
        <v>16186</v>
      </c>
      <c r="F154" s="12">
        <f t="shared" si="8"/>
        <v>2202266</v>
      </c>
      <c r="G154" s="12">
        <f t="shared" si="9"/>
        <v>566004</v>
      </c>
      <c r="H154" s="13">
        <f t="shared" si="10"/>
        <v>2588234</v>
      </c>
      <c r="I154" s="13">
        <f t="shared" si="11"/>
        <v>598376</v>
      </c>
    </row>
    <row r="155" spans="1:9" ht="12.75" customHeight="1">
      <c r="A155" s="18" t="s">
        <v>128</v>
      </c>
      <c r="B155" s="3">
        <v>2013482</v>
      </c>
      <c r="C155" s="3">
        <v>1231151</v>
      </c>
      <c r="D155" s="3">
        <v>4172</v>
      </c>
      <c r="E155" s="3">
        <v>0</v>
      </c>
      <c r="F155" s="12">
        <f t="shared" si="8"/>
        <v>2009310</v>
      </c>
      <c r="G155" s="12">
        <f t="shared" si="9"/>
        <v>1231151</v>
      </c>
      <c r="H155" s="13">
        <f t="shared" si="10"/>
        <v>2017654</v>
      </c>
      <c r="I155" s="13">
        <f t="shared" si="11"/>
        <v>1231151</v>
      </c>
    </row>
    <row r="156" spans="1:9" ht="12.75" customHeight="1">
      <c r="A156" s="18" t="s">
        <v>243</v>
      </c>
      <c r="B156" s="3">
        <v>1806433</v>
      </c>
      <c r="C156" s="3">
        <v>2030691</v>
      </c>
      <c r="D156" s="3">
        <v>0</v>
      </c>
      <c r="E156" s="3">
        <v>74</v>
      </c>
      <c r="F156" s="12">
        <f t="shared" si="8"/>
        <v>1806433</v>
      </c>
      <c r="G156" s="12">
        <f t="shared" si="9"/>
        <v>2030617</v>
      </c>
      <c r="H156" s="13">
        <f t="shared" si="10"/>
        <v>1806433</v>
      </c>
      <c r="I156" s="13">
        <f t="shared" si="11"/>
        <v>2030765</v>
      </c>
    </row>
    <row r="157" spans="1:9" ht="12.75" customHeight="1">
      <c r="A157" s="18" t="s">
        <v>168</v>
      </c>
      <c r="B157" s="3">
        <v>1782122</v>
      </c>
      <c r="C157" s="3">
        <v>9359550</v>
      </c>
      <c r="D157" s="3">
        <v>12929</v>
      </c>
      <c r="E157" s="3">
        <v>35117</v>
      </c>
      <c r="F157" s="12">
        <f t="shared" si="8"/>
        <v>1769193</v>
      </c>
      <c r="G157" s="12">
        <f t="shared" si="9"/>
        <v>9324433</v>
      </c>
      <c r="H157" s="13">
        <f t="shared" si="10"/>
        <v>1795051</v>
      </c>
      <c r="I157" s="13">
        <f t="shared" si="11"/>
        <v>9394667</v>
      </c>
    </row>
    <row r="158" spans="1:9" ht="12.75" customHeight="1">
      <c r="A158" s="18" t="s">
        <v>95</v>
      </c>
      <c r="B158" s="3">
        <v>1709734</v>
      </c>
      <c r="C158" s="3">
        <v>13579191</v>
      </c>
      <c r="D158" s="3">
        <v>2087375</v>
      </c>
      <c r="E158" s="3">
        <v>2170565</v>
      </c>
      <c r="F158" s="12">
        <f t="shared" si="8"/>
        <v>-377641</v>
      </c>
      <c r="G158" s="12">
        <f t="shared" si="9"/>
        <v>11408626</v>
      </c>
      <c r="H158" s="13">
        <f t="shared" si="10"/>
        <v>3797109</v>
      </c>
      <c r="I158" s="13">
        <f t="shared" si="11"/>
        <v>15749756</v>
      </c>
    </row>
    <row r="159" spans="1:9" ht="12.75" customHeight="1">
      <c r="A159" s="18" t="s">
        <v>49</v>
      </c>
      <c r="B159" s="3">
        <v>1591230</v>
      </c>
      <c r="C159" s="3">
        <v>1120689</v>
      </c>
      <c r="D159" s="3">
        <v>0</v>
      </c>
      <c r="E159" s="3">
        <v>0</v>
      </c>
      <c r="F159" s="12">
        <f t="shared" si="8"/>
        <v>1591230</v>
      </c>
      <c r="G159" s="12">
        <f t="shared" si="9"/>
        <v>1120689</v>
      </c>
      <c r="H159" s="13">
        <f t="shared" si="10"/>
        <v>1591230</v>
      </c>
      <c r="I159" s="13">
        <f t="shared" si="11"/>
        <v>1120689</v>
      </c>
    </row>
    <row r="160" spans="1:9" ht="12.75" customHeight="1">
      <c r="A160" s="18" t="s">
        <v>52</v>
      </c>
      <c r="B160" s="3">
        <v>1416969</v>
      </c>
      <c r="C160" s="3">
        <v>1094903</v>
      </c>
      <c r="D160" s="3">
        <v>89651</v>
      </c>
      <c r="E160" s="3">
        <v>7746</v>
      </c>
      <c r="F160" s="12">
        <f t="shared" si="8"/>
        <v>1327318</v>
      </c>
      <c r="G160" s="12">
        <f t="shared" si="9"/>
        <v>1087157</v>
      </c>
      <c r="H160" s="13">
        <f t="shared" si="10"/>
        <v>1506620</v>
      </c>
      <c r="I160" s="13">
        <f t="shared" si="11"/>
        <v>1102649</v>
      </c>
    </row>
    <row r="161" spans="1:9" ht="12.75" customHeight="1">
      <c r="A161" s="18" t="s">
        <v>57</v>
      </c>
      <c r="B161" s="3">
        <v>1316479</v>
      </c>
      <c r="C161" s="3">
        <v>2100468</v>
      </c>
      <c r="D161" s="3">
        <v>7939</v>
      </c>
      <c r="E161" s="3">
        <v>14644</v>
      </c>
      <c r="F161" s="12">
        <f t="shared" si="8"/>
        <v>1308540</v>
      </c>
      <c r="G161" s="12">
        <f t="shared" si="9"/>
        <v>2085824</v>
      </c>
      <c r="H161" s="13">
        <f t="shared" si="10"/>
        <v>1324418</v>
      </c>
      <c r="I161" s="13">
        <f t="shared" si="11"/>
        <v>2115112</v>
      </c>
    </row>
    <row r="162" spans="1:9" ht="12.75" customHeight="1">
      <c r="A162" s="18" t="s">
        <v>116</v>
      </c>
      <c r="B162" s="3">
        <v>1168560</v>
      </c>
      <c r="C162" s="3">
        <v>1073801</v>
      </c>
      <c r="D162" s="3">
        <v>39397</v>
      </c>
      <c r="E162" s="3">
        <v>87574</v>
      </c>
      <c r="F162" s="12">
        <f t="shared" si="8"/>
        <v>1129163</v>
      </c>
      <c r="G162" s="12">
        <f t="shared" si="9"/>
        <v>986227</v>
      </c>
      <c r="H162" s="13">
        <f t="shared" si="10"/>
        <v>1207957</v>
      </c>
      <c r="I162" s="13">
        <f t="shared" si="11"/>
        <v>1161375</v>
      </c>
    </row>
    <row r="163" spans="1:9" ht="12.75" customHeight="1">
      <c r="A163" s="18" t="s">
        <v>165</v>
      </c>
      <c r="B163" s="3">
        <v>1150082</v>
      </c>
      <c r="C163" s="3">
        <v>1163737</v>
      </c>
      <c r="D163" s="3">
        <v>93</v>
      </c>
      <c r="E163" s="3">
        <v>0</v>
      </c>
      <c r="F163" s="12">
        <f t="shared" si="8"/>
        <v>1149989</v>
      </c>
      <c r="G163" s="12">
        <f t="shared" si="9"/>
        <v>1163737</v>
      </c>
      <c r="H163" s="13">
        <f t="shared" si="10"/>
        <v>1150175</v>
      </c>
      <c r="I163" s="13">
        <f t="shared" si="11"/>
        <v>1163737</v>
      </c>
    </row>
    <row r="164" spans="1:9" ht="12.75" customHeight="1">
      <c r="A164" s="18" t="s">
        <v>229</v>
      </c>
      <c r="B164" s="3">
        <v>1108119</v>
      </c>
      <c r="C164" s="3">
        <v>1705199</v>
      </c>
      <c r="D164" s="3">
        <v>0</v>
      </c>
      <c r="E164" s="3">
        <v>0</v>
      </c>
      <c r="F164" s="12">
        <f t="shared" si="8"/>
        <v>1108119</v>
      </c>
      <c r="G164" s="12">
        <f t="shared" si="9"/>
        <v>1705199</v>
      </c>
      <c r="H164" s="13">
        <f t="shared" si="10"/>
        <v>1108119</v>
      </c>
      <c r="I164" s="13">
        <f t="shared" si="11"/>
        <v>1705199</v>
      </c>
    </row>
    <row r="165" spans="1:9" ht="12.75" customHeight="1">
      <c r="A165" s="18" t="s">
        <v>114</v>
      </c>
      <c r="B165" s="3">
        <v>876267</v>
      </c>
      <c r="C165" s="3">
        <v>322540</v>
      </c>
      <c r="D165" s="3">
        <v>5503800</v>
      </c>
      <c r="E165" s="3">
        <v>10494968</v>
      </c>
      <c r="F165" s="12">
        <f t="shared" si="8"/>
        <v>-4627533</v>
      </c>
      <c r="G165" s="12">
        <f t="shared" si="9"/>
        <v>-10172428</v>
      </c>
      <c r="H165" s="13">
        <f t="shared" si="10"/>
        <v>6380067</v>
      </c>
      <c r="I165" s="13">
        <f t="shared" si="11"/>
        <v>10817508</v>
      </c>
    </row>
    <row r="166" spans="1:9" ht="12.75" customHeight="1">
      <c r="A166" s="18" t="s">
        <v>206</v>
      </c>
      <c r="B166" s="3">
        <v>853394</v>
      </c>
      <c r="C166" s="3">
        <v>1586889</v>
      </c>
      <c r="D166" s="3">
        <v>22116</v>
      </c>
      <c r="E166" s="3">
        <v>11887</v>
      </c>
      <c r="F166" s="12">
        <f t="shared" si="8"/>
        <v>831278</v>
      </c>
      <c r="G166" s="12">
        <f t="shared" si="9"/>
        <v>1575002</v>
      </c>
      <c r="H166" s="13">
        <f t="shared" si="10"/>
        <v>875510</v>
      </c>
      <c r="I166" s="13">
        <f t="shared" si="11"/>
        <v>1598776</v>
      </c>
    </row>
    <row r="167" spans="1:9" ht="12.75" customHeight="1">
      <c r="A167" s="18" t="s">
        <v>245</v>
      </c>
      <c r="B167" s="3">
        <v>788442</v>
      </c>
      <c r="C167" s="3">
        <v>669305</v>
      </c>
      <c r="D167" s="3">
        <v>0</v>
      </c>
      <c r="E167" s="3">
        <v>0</v>
      </c>
      <c r="F167" s="12">
        <f t="shared" si="8"/>
        <v>788442</v>
      </c>
      <c r="G167" s="12">
        <f t="shared" si="9"/>
        <v>669305</v>
      </c>
      <c r="H167" s="13">
        <f t="shared" si="10"/>
        <v>788442</v>
      </c>
      <c r="I167" s="13">
        <f t="shared" si="11"/>
        <v>669305</v>
      </c>
    </row>
    <row r="168" spans="1:9" ht="12.75" customHeight="1">
      <c r="A168" s="18" t="s">
        <v>111</v>
      </c>
      <c r="B168" s="3">
        <v>741392</v>
      </c>
      <c r="C168" s="3">
        <v>2406923</v>
      </c>
      <c r="D168" s="3">
        <v>14368194</v>
      </c>
      <c r="E168" s="3">
        <v>36199217</v>
      </c>
      <c r="F168" s="12">
        <f t="shared" si="8"/>
        <v>-13626802</v>
      </c>
      <c r="G168" s="12">
        <f t="shared" si="9"/>
        <v>-33792294</v>
      </c>
      <c r="H168" s="13">
        <f t="shared" si="10"/>
        <v>15109586</v>
      </c>
      <c r="I168" s="13">
        <f t="shared" si="11"/>
        <v>38606140</v>
      </c>
    </row>
    <row r="169" spans="1:9" ht="12.75" customHeight="1">
      <c r="A169" s="18" t="s">
        <v>220</v>
      </c>
      <c r="B169" s="3">
        <v>721317</v>
      </c>
      <c r="C169" s="3">
        <v>468781</v>
      </c>
      <c r="D169" s="3">
        <v>0</v>
      </c>
      <c r="E169" s="3">
        <v>89937</v>
      </c>
      <c r="F169" s="12">
        <f t="shared" si="8"/>
        <v>721317</v>
      </c>
      <c r="G169" s="12">
        <f t="shared" si="9"/>
        <v>378844</v>
      </c>
      <c r="H169" s="13">
        <f t="shared" si="10"/>
        <v>721317</v>
      </c>
      <c r="I169" s="13">
        <f t="shared" si="11"/>
        <v>558718</v>
      </c>
    </row>
    <row r="170" spans="1:9" ht="12.75" customHeight="1">
      <c r="A170" s="18" t="s">
        <v>66</v>
      </c>
      <c r="B170" s="3">
        <v>689635</v>
      </c>
      <c r="C170" s="3">
        <v>90183</v>
      </c>
      <c r="D170" s="3">
        <v>268528</v>
      </c>
      <c r="E170" s="3">
        <v>351957</v>
      </c>
      <c r="F170" s="12">
        <f t="shared" si="8"/>
        <v>421107</v>
      </c>
      <c r="G170" s="12">
        <f t="shared" si="9"/>
        <v>-261774</v>
      </c>
      <c r="H170" s="13">
        <f t="shared" si="10"/>
        <v>958163</v>
      </c>
      <c r="I170" s="13">
        <f t="shared" si="11"/>
        <v>442140</v>
      </c>
    </row>
    <row r="171" spans="1:9" ht="12.75" customHeight="1">
      <c r="A171" s="18" t="s">
        <v>60</v>
      </c>
      <c r="B171" s="3">
        <v>652270</v>
      </c>
      <c r="C171" s="3">
        <v>738676</v>
      </c>
      <c r="D171" s="3">
        <v>90992</v>
      </c>
      <c r="E171" s="3">
        <v>547098</v>
      </c>
      <c r="F171" s="12">
        <f t="shared" si="8"/>
        <v>561278</v>
      </c>
      <c r="G171" s="12">
        <f t="shared" si="9"/>
        <v>191578</v>
      </c>
      <c r="H171" s="13">
        <f t="shared" si="10"/>
        <v>743262</v>
      </c>
      <c r="I171" s="13">
        <f t="shared" si="11"/>
        <v>1285774</v>
      </c>
    </row>
    <row r="172" spans="1:9" ht="12.75" customHeight="1">
      <c r="A172" s="18" t="s">
        <v>56</v>
      </c>
      <c r="B172" s="3">
        <v>633684</v>
      </c>
      <c r="C172" s="3">
        <v>609245</v>
      </c>
      <c r="D172" s="3">
        <v>0</v>
      </c>
      <c r="E172" s="3">
        <v>15</v>
      </c>
      <c r="F172" s="12">
        <f t="shared" si="8"/>
        <v>633684</v>
      </c>
      <c r="G172" s="12">
        <f t="shared" si="9"/>
        <v>609230</v>
      </c>
      <c r="H172" s="13">
        <f t="shared" si="10"/>
        <v>633684</v>
      </c>
      <c r="I172" s="13">
        <f t="shared" si="11"/>
        <v>609260</v>
      </c>
    </row>
    <row r="173" spans="1:9" ht="12.75" customHeight="1">
      <c r="A173" s="18" t="s">
        <v>162</v>
      </c>
      <c r="B173" s="3">
        <v>607941</v>
      </c>
      <c r="C173" s="3">
        <v>1534048</v>
      </c>
      <c r="D173" s="3">
        <v>1101</v>
      </c>
      <c r="E173" s="3">
        <v>0</v>
      </c>
      <c r="F173" s="12">
        <f t="shared" si="8"/>
        <v>606840</v>
      </c>
      <c r="G173" s="12">
        <f t="shared" si="9"/>
        <v>1534048</v>
      </c>
      <c r="H173" s="13">
        <f t="shared" si="10"/>
        <v>609042</v>
      </c>
      <c r="I173" s="13">
        <f t="shared" si="11"/>
        <v>1534048</v>
      </c>
    </row>
    <row r="174" spans="1:9" ht="12.75" customHeight="1">
      <c r="A174" s="18" t="s">
        <v>151</v>
      </c>
      <c r="B174" s="3">
        <v>595956</v>
      </c>
      <c r="C174" s="3">
        <v>161193</v>
      </c>
      <c r="D174" s="3">
        <v>9452</v>
      </c>
      <c r="E174" s="3">
        <v>703</v>
      </c>
      <c r="F174" s="12">
        <f t="shared" si="8"/>
        <v>586504</v>
      </c>
      <c r="G174" s="12">
        <f t="shared" si="9"/>
        <v>160490</v>
      </c>
      <c r="H174" s="13">
        <f t="shared" si="10"/>
        <v>605408</v>
      </c>
      <c r="I174" s="13">
        <f t="shared" si="11"/>
        <v>161896</v>
      </c>
    </row>
    <row r="175" spans="1:9" ht="12.75" customHeight="1">
      <c r="A175" s="18" t="s">
        <v>200</v>
      </c>
      <c r="B175" s="3">
        <v>574452</v>
      </c>
      <c r="C175" s="3">
        <v>112743</v>
      </c>
      <c r="D175" s="3">
        <v>0</v>
      </c>
      <c r="E175" s="3">
        <v>0</v>
      </c>
      <c r="F175" s="12">
        <f t="shared" si="8"/>
        <v>574452</v>
      </c>
      <c r="G175" s="12">
        <f t="shared" si="9"/>
        <v>112743</v>
      </c>
      <c r="H175" s="13">
        <f t="shared" si="10"/>
        <v>574452</v>
      </c>
      <c r="I175" s="13">
        <f t="shared" si="11"/>
        <v>112743</v>
      </c>
    </row>
    <row r="176" spans="1:9" ht="12.75" customHeight="1">
      <c r="A176" s="18" t="s">
        <v>186</v>
      </c>
      <c r="B176" s="3">
        <v>529375</v>
      </c>
      <c r="C176" s="3">
        <v>22600</v>
      </c>
      <c r="D176" s="3">
        <v>68103</v>
      </c>
      <c r="E176" s="3">
        <v>24608</v>
      </c>
      <c r="F176" s="12">
        <f t="shared" si="8"/>
        <v>461272</v>
      </c>
      <c r="G176" s="12">
        <f t="shared" si="9"/>
        <v>-2008</v>
      </c>
      <c r="H176" s="13">
        <f t="shared" si="10"/>
        <v>597478</v>
      </c>
      <c r="I176" s="13">
        <f t="shared" si="11"/>
        <v>47208</v>
      </c>
    </row>
    <row r="177" spans="1:9" ht="12.75" customHeight="1">
      <c r="A177" s="18" t="s">
        <v>158</v>
      </c>
      <c r="B177" s="3">
        <v>519718</v>
      </c>
      <c r="C177" s="3">
        <v>646021</v>
      </c>
      <c r="D177" s="3">
        <v>0</v>
      </c>
      <c r="E177" s="3">
        <v>1221</v>
      </c>
      <c r="F177" s="12">
        <f t="shared" si="8"/>
        <v>519718</v>
      </c>
      <c r="G177" s="12">
        <f t="shared" si="9"/>
        <v>644800</v>
      </c>
      <c r="H177" s="13">
        <f t="shared" si="10"/>
        <v>519718</v>
      </c>
      <c r="I177" s="13">
        <f t="shared" si="11"/>
        <v>647242</v>
      </c>
    </row>
    <row r="178" spans="1:9" ht="12.75" customHeight="1">
      <c r="A178" s="18" t="s">
        <v>233</v>
      </c>
      <c r="B178" s="3">
        <v>517262</v>
      </c>
      <c r="C178" s="3">
        <v>413844</v>
      </c>
      <c r="D178" s="3">
        <v>0</v>
      </c>
      <c r="E178" s="3">
        <v>100000</v>
      </c>
      <c r="F178" s="12">
        <f t="shared" si="8"/>
        <v>517262</v>
      </c>
      <c r="G178" s="12">
        <f t="shared" si="9"/>
        <v>313844</v>
      </c>
      <c r="H178" s="13">
        <f t="shared" si="10"/>
        <v>517262</v>
      </c>
      <c r="I178" s="13">
        <f t="shared" si="11"/>
        <v>513844</v>
      </c>
    </row>
    <row r="179" spans="1:9" ht="12.75" customHeight="1">
      <c r="A179" s="18" t="s">
        <v>146</v>
      </c>
      <c r="B179" s="3">
        <v>504278</v>
      </c>
      <c r="C179" s="3">
        <v>2258313</v>
      </c>
      <c r="D179" s="3">
        <v>42969</v>
      </c>
      <c r="E179" s="3">
        <v>33137</v>
      </c>
      <c r="F179" s="12">
        <f t="shared" si="8"/>
        <v>461309</v>
      </c>
      <c r="G179" s="12">
        <f t="shared" si="9"/>
        <v>2225176</v>
      </c>
      <c r="H179" s="13">
        <f t="shared" si="10"/>
        <v>547247</v>
      </c>
      <c r="I179" s="13">
        <f t="shared" si="11"/>
        <v>2291450</v>
      </c>
    </row>
    <row r="180" spans="1:9" ht="12.75" customHeight="1">
      <c r="A180" s="18" t="s">
        <v>147</v>
      </c>
      <c r="B180" s="3">
        <v>498318</v>
      </c>
      <c r="C180" s="3">
        <v>790064</v>
      </c>
      <c r="D180" s="3">
        <v>9128</v>
      </c>
      <c r="E180" s="3">
        <v>18328</v>
      </c>
      <c r="F180" s="12">
        <f t="shared" si="8"/>
        <v>489190</v>
      </c>
      <c r="G180" s="12">
        <f t="shared" si="9"/>
        <v>771736</v>
      </c>
      <c r="H180" s="13">
        <f t="shared" si="10"/>
        <v>507446</v>
      </c>
      <c r="I180" s="13">
        <f t="shared" si="11"/>
        <v>808392</v>
      </c>
    </row>
    <row r="181" spans="1:9" ht="12.75" customHeight="1">
      <c r="A181" s="18" t="s">
        <v>174</v>
      </c>
      <c r="B181" s="3">
        <v>484012</v>
      </c>
      <c r="C181" s="3">
        <v>79535</v>
      </c>
      <c r="D181" s="3">
        <v>6067</v>
      </c>
      <c r="E181" s="3">
        <v>2406</v>
      </c>
      <c r="F181" s="12">
        <f t="shared" si="8"/>
        <v>477945</v>
      </c>
      <c r="G181" s="12">
        <f t="shared" si="9"/>
        <v>77129</v>
      </c>
      <c r="H181" s="13">
        <f t="shared" si="10"/>
        <v>490079</v>
      </c>
      <c r="I181" s="13">
        <f t="shared" si="11"/>
        <v>81941</v>
      </c>
    </row>
    <row r="182" spans="1:9" ht="12.75" customHeight="1">
      <c r="A182" s="18" t="s">
        <v>251</v>
      </c>
      <c r="B182" s="3">
        <v>453783</v>
      </c>
      <c r="C182" s="3">
        <v>0</v>
      </c>
      <c r="D182" s="3">
        <v>8821</v>
      </c>
      <c r="E182" s="3">
        <v>0</v>
      </c>
      <c r="F182" s="12">
        <f t="shared" si="8"/>
        <v>444962</v>
      </c>
      <c r="G182" s="12">
        <f t="shared" si="9"/>
        <v>0</v>
      </c>
      <c r="H182" s="13">
        <f t="shared" si="10"/>
        <v>462604</v>
      </c>
      <c r="I182" s="13">
        <f t="shared" si="11"/>
        <v>0</v>
      </c>
    </row>
    <row r="183" spans="1:9" ht="12.75" customHeight="1">
      <c r="A183" s="18" t="s">
        <v>196</v>
      </c>
      <c r="B183" s="3">
        <v>445670</v>
      </c>
      <c r="C183" s="3">
        <v>792724</v>
      </c>
      <c r="D183" s="3">
        <v>140</v>
      </c>
      <c r="E183" s="3">
        <v>4715</v>
      </c>
      <c r="F183" s="12">
        <f t="shared" si="8"/>
        <v>445530</v>
      </c>
      <c r="G183" s="12">
        <f t="shared" si="9"/>
        <v>788009</v>
      </c>
      <c r="H183" s="13">
        <f t="shared" si="10"/>
        <v>445810</v>
      </c>
      <c r="I183" s="13">
        <f t="shared" si="11"/>
        <v>797439</v>
      </c>
    </row>
    <row r="184" spans="1:9" ht="12.75" customHeight="1">
      <c r="A184" s="18" t="s">
        <v>232</v>
      </c>
      <c r="B184" s="3">
        <v>441684</v>
      </c>
      <c r="C184" s="3">
        <v>498381</v>
      </c>
      <c r="D184" s="3">
        <v>404840</v>
      </c>
      <c r="E184" s="3">
        <v>1260312</v>
      </c>
      <c r="F184" s="12">
        <f t="shared" si="8"/>
        <v>36844</v>
      </c>
      <c r="G184" s="12">
        <f t="shared" si="9"/>
        <v>-761931</v>
      </c>
      <c r="H184" s="13">
        <f t="shared" si="10"/>
        <v>846524</v>
      </c>
      <c r="I184" s="13">
        <f t="shared" si="11"/>
        <v>1758693</v>
      </c>
    </row>
    <row r="185" spans="1:9" ht="12.75" customHeight="1">
      <c r="A185" s="18" t="s">
        <v>61</v>
      </c>
      <c r="B185" s="3">
        <v>436418</v>
      </c>
      <c r="C185" s="3">
        <v>443527</v>
      </c>
      <c r="D185" s="3">
        <v>0</v>
      </c>
      <c r="E185" s="3">
        <v>34</v>
      </c>
      <c r="F185" s="12">
        <f t="shared" si="8"/>
        <v>436418</v>
      </c>
      <c r="G185" s="12">
        <f t="shared" si="9"/>
        <v>443493</v>
      </c>
      <c r="H185" s="13">
        <f t="shared" si="10"/>
        <v>436418</v>
      </c>
      <c r="I185" s="13">
        <f t="shared" si="11"/>
        <v>443561</v>
      </c>
    </row>
    <row r="186" spans="1:9" ht="12.75" customHeight="1">
      <c r="A186" s="18" t="s">
        <v>260</v>
      </c>
      <c r="B186" s="3">
        <v>364236</v>
      </c>
      <c r="C186" s="3">
        <v>200507</v>
      </c>
      <c r="D186" s="3">
        <v>261</v>
      </c>
      <c r="E186" s="3">
        <v>0</v>
      </c>
      <c r="F186" s="12">
        <f t="shared" si="8"/>
        <v>363975</v>
      </c>
      <c r="G186" s="12">
        <f t="shared" si="9"/>
        <v>200507</v>
      </c>
      <c r="H186" s="13">
        <f t="shared" si="10"/>
        <v>364497</v>
      </c>
      <c r="I186" s="13">
        <f t="shared" si="11"/>
        <v>200507</v>
      </c>
    </row>
    <row r="187" spans="1:9" ht="12.75" customHeight="1">
      <c r="A187" s="18" t="s">
        <v>122</v>
      </c>
      <c r="B187" s="3">
        <v>336581</v>
      </c>
      <c r="C187" s="3">
        <v>5484330</v>
      </c>
      <c r="D187" s="3">
        <v>28999</v>
      </c>
      <c r="E187" s="3">
        <v>60246</v>
      </c>
      <c r="F187" s="12">
        <f t="shared" si="8"/>
        <v>307582</v>
      </c>
      <c r="G187" s="12">
        <f t="shared" si="9"/>
        <v>5424084</v>
      </c>
      <c r="H187" s="13">
        <f t="shared" si="10"/>
        <v>365580</v>
      </c>
      <c r="I187" s="13">
        <f t="shared" si="11"/>
        <v>5544576</v>
      </c>
    </row>
    <row r="188" spans="1:9" ht="12.75" customHeight="1">
      <c r="A188" s="18" t="s">
        <v>117</v>
      </c>
      <c r="B188" s="3">
        <v>299723</v>
      </c>
      <c r="C188" s="3">
        <v>107710</v>
      </c>
      <c r="D188" s="3">
        <v>0</v>
      </c>
      <c r="E188" s="3">
        <v>2336</v>
      </c>
      <c r="F188" s="12">
        <f t="shared" si="8"/>
        <v>299723</v>
      </c>
      <c r="G188" s="12">
        <f t="shared" si="9"/>
        <v>105374</v>
      </c>
      <c r="H188" s="13">
        <f t="shared" si="10"/>
        <v>299723</v>
      </c>
      <c r="I188" s="13">
        <f t="shared" si="11"/>
        <v>110046</v>
      </c>
    </row>
    <row r="189" spans="1:9" ht="12.75" customHeight="1">
      <c r="A189" s="18" t="s">
        <v>215</v>
      </c>
      <c r="B189" s="3">
        <v>285034</v>
      </c>
      <c r="C189" s="3">
        <v>318267</v>
      </c>
      <c r="D189" s="3">
        <v>0</v>
      </c>
      <c r="E189" s="3">
        <v>5462</v>
      </c>
      <c r="F189" s="12">
        <f t="shared" si="8"/>
        <v>285034</v>
      </c>
      <c r="G189" s="12">
        <f t="shared" si="9"/>
        <v>312805</v>
      </c>
      <c r="H189" s="13">
        <f t="shared" si="10"/>
        <v>285034</v>
      </c>
      <c r="I189" s="13">
        <f t="shared" si="11"/>
        <v>323729</v>
      </c>
    </row>
    <row r="190" spans="1:9" ht="12.75" customHeight="1">
      <c r="A190" s="18" t="s">
        <v>253</v>
      </c>
      <c r="B190" s="3">
        <v>278835</v>
      </c>
      <c r="C190" s="3">
        <v>0</v>
      </c>
      <c r="D190" s="3">
        <v>0</v>
      </c>
      <c r="E190" s="3">
        <v>0</v>
      </c>
      <c r="F190" s="12">
        <f t="shared" si="8"/>
        <v>278835</v>
      </c>
      <c r="G190" s="12">
        <f t="shared" si="9"/>
        <v>0</v>
      </c>
      <c r="H190" s="13">
        <f t="shared" si="10"/>
        <v>278835</v>
      </c>
      <c r="I190" s="13">
        <f t="shared" si="11"/>
        <v>0</v>
      </c>
    </row>
    <row r="191" spans="1:9" ht="12.75" customHeight="1">
      <c r="A191" s="18" t="s">
        <v>113</v>
      </c>
      <c r="B191" s="3">
        <v>216729</v>
      </c>
      <c r="C191" s="3">
        <v>1608284</v>
      </c>
      <c r="D191" s="3">
        <v>3695510</v>
      </c>
      <c r="E191" s="3">
        <v>5588017</v>
      </c>
      <c r="F191" s="12">
        <f t="shared" si="8"/>
        <v>-3478781</v>
      </c>
      <c r="G191" s="12">
        <f t="shared" si="9"/>
        <v>-3979733</v>
      </c>
      <c r="H191" s="13">
        <f t="shared" si="10"/>
        <v>3912239</v>
      </c>
      <c r="I191" s="13">
        <f t="shared" si="11"/>
        <v>7196301</v>
      </c>
    </row>
    <row r="192" spans="1:9" ht="12.75" customHeight="1">
      <c r="A192" s="18" t="s">
        <v>185</v>
      </c>
      <c r="B192" s="3">
        <v>191470</v>
      </c>
      <c r="C192" s="3">
        <v>19633</v>
      </c>
      <c r="D192" s="3">
        <v>13940</v>
      </c>
      <c r="E192" s="3">
        <v>89744</v>
      </c>
      <c r="F192" s="12">
        <f t="shared" si="8"/>
        <v>177530</v>
      </c>
      <c r="G192" s="12">
        <f t="shared" si="9"/>
        <v>-70111</v>
      </c>
      <c r="H192" s="13">
        <f t="shared" si="10"/>
        <v>205410</v>
      </c>
      <c r="I192" s="13">
        <f t="shared" si="11"/>
        <v>109377</v>
      </c>
    </row>
    <row r="193" spans="1:9" ht="12.75" customHeight="1">
      <c r="A193" s="18" t="s">
        <v>207</v>
      </c>
      <c r="B193" s="3">
        <v>187954</v>
      </c>
      <c r="C193" s="3">
        <v>371151</v>
      </c>
      <c r="D193" s="3">
        <v>0</v>
      </c>
      <c r="E193" s="3">
        <v>793</v>
      </c>
      <c r="F193" s="12">
        <f t="shared" si="8"/>
        <v>187954</v>
      </c>
      <c r="G193" s="12">
        <f t="shared" si="9"/>
        <v>370358</v>
      </c>
      <c r="H193" s="13">
        <f t="shared" si="10"/>
        <v>187954</v>
      </c>
      <c r="I193" s="13">
        <f t="shared" si="11"/>
        <v>371944</v>
      </c>
    </row>
    <row r="194" spans="1:9" ht="12.75" customHeight="1">
      <c r="A194" s="18" t="s">
        <v>234</v>
      </c>
      <c r="B194" s="3">
        <v>182790</v>
      </c>
      <c r="C194" s="3">
        <v>36703</v>
      </c>
      <c r="D194" s="3">
        <v>1373325</v>
      </c>
      <c r="E194" s="3">
        <v>1868123</v>
      </c>
      <c r="F194" s="12">
        <f t="shared" si="8"/>
        <v>-1190535</v>
      </c>
      <c r="G194" s="12">
        <f t="shared" si="9"/>
        <v>-1831420</v>
      </c>
      <c r="H194" s="13">
        <f t="shared" si="10"/>
        <v>1556115</v>
      </c>
      <c r="I194" s="13">
        <f t="shared" si="11"/>
        <v>1904826</v>
      </c>
    </row>
    <row r="195" spans="1:9" ht="12.75" customHeight="1">
      <c r="A195" s="18" t="s">
        <v>156</v>
      </c>
      <c r="B195" s="3">
        <v>176663</v>
      </c>
      <c r="C195" s="3">
        <v>646203</v>
      </c>
      <c r="D195" s="3">
        <v>357163</v>
      </c>
      <c r="E195" s="3">
        <v>0</v>
      </c>
      <c r="F195" s="12">
        <f t="shared" si="8"/>
        <v>-180500</v>
      </c>
      <c r="G195" s="12">
        <f t="shared" si="9"/>
        <v>646203</v>
      </c>
      <c r="H195" s="13">
        <f t="shared" si="10"/>
        <v>533826</v>
      </c>
      <c r="I195" s="13">
        <f t="shared" si="11"/>
        <v>646203</v>
      </c>
    </row>
    <row r="196" spans="1:9" ht="12.75" customHeight="1">
      <c r="A196" s="18" t="s">
        <v>256</v>
      </c>
      <c r="B196" s="3">
        <v>172208</v>
      </c>
      <c r="C196" s="3">
        <v>0</v>
      </c>
      <c r="D196" s="3">
        <v>0</v>
      </c>
      <c r="E196" s="3">
        <v>0</v>
      </c>
      <c r="F196" s="12">
        <f t="shared" si="8"/>
        <v>172208</v>
      </c>
      <c r="G196" s="12">
        <f t="shared" si="9"/>
        <v>0</v>
      </c>
      <c r="H196" s="13">
        <f t="shared" si="10"/>
        <v>172208</v>
      </c>
      <c r="I196" s="13">
        <f t="shared" si="11"/>
        <v>0</v>
      </c>
    </row>
    <row r="197" spans="1:9" ht="12.75" customHeight="1">
      <c r="A197" s="18" t="s">
        <v>99</v>
      </c>
      <c r="B197" s="3">
        <v>162811</v>
      </c>
      <c r="C197" s="3">
        <v>163177</v>
      </c>
      <c r="D197" s="3">
        <v>2248540</v>
      </c>
      <c r="E197" s="3">
        <v>2580756</v>
      </c>
      <c r="F197" s="12">
        <f t="shared" si="8"/>
        <v>-2085729</v>
      </c>
      <c r="G197" s="12">
        <f t="shared" si="9"/>
        <v>-2417579</v>
      </c>
      <c r="H197" s="13">
        <f t="shared" si="10"/>
        <v>2411351</v>
      </c>
      <c r="I197" s="13">
        <f t="shared" si="11"/>
        <v>2743933</v>
      </c>
    </row>
    <row r="198" spans="1:9" ht="12.75" customHeight="1">
      <c r="A198" s="18" t="s">
        <v>103</v>
      </c>
      <c r="B198" s="3">
        <v>149476</v>
      </c>
      <c r="C198" s="3">
        <v>150120</v>
      </c>
      <c r="D198" s="3">
        <v>922199</v>
      </c>
      <c r="E198" s="3">
        <v>1653791</v>
      </c>
      <c r="F198" s="12">
        <f t="shared" si="8"/>
        <v>-772723</v>
      </c>
      <c r="G198" s="12">
        <f t="shared" si="9"/>
        <v>-1503671</v>
      </c>
      <c r="H198" s="13">
        <f t="shared" si="10"/>
        <v>1071675</v>
      </c>
      <c r="I198" s="13">
        <f t="shared" si="11"/>
        <v>1803911</v>
      </c>
    </row>
    <row r="199" spans="1:9" ht="12.75" customHeight="1">
      <c r="A199" s="18" t="s">
        <v>145</v>
      </c>
      <c r="B199" s="3">
        <v>143052</v>
      </c>
      <c r="C199" s="3">
        <v>196491</v>
      </c>
      <c r="D199" s="3">
        <v>11419</v>
      </c>
      <c r="E199" s="3">
        <v>1456</v>
      </c>
      <c r="F199" s="12">
        <f t="shared" si="8"/>
        <v>131633</v>
      </c>
      <c r="G199" s="12">
        <f t="shared" si="9"/>
        <v>195035</v>
      </c>
      <c r="H199" s="13">
        <f t="shared" si="10"/>
        <v>154471</v>
      </c>
      <c r="I199" s="13">
        <f t="shared" si="11"/>
        <v>197947</v>
      </c>
    </row>
    <row r="200" spans="1:9" ht="12.75" customHeight="1">
      <c r="A200" s="18" t="s">
        <v>176</v>
      </c>
      <c r="B200" s="3">
        <v>112139</v>
      </c>
      <c r="C200" s="3">
        <v>221634</v>
      </c>
      <c r="D200" s="3">
        <v>0</v>
      </c>
      <c r="E200" s="3">
        <v>1739</v>
      </c>
      <c r="F200" s="12">
        <f t="shared" si="8"/>
        <v>112139</v>
      </c>
      <c r="G200" s="12">
        <f t="shared" si="9"/>
        <v>219895</v>
      </c>
      <c r="H200" s="13">
        <f t="shared" si="10"/>
        <v>112139</v>
      </c>
      <c r="I200" s="13">
        <f t="shared" si="11"/>
        <v>223373</v>
      </c>
    </row>
    <row r="201" spans="1:9" ht="12.75" customHeight="1">
      <c r="A201" s="18" t="s">
        <v>106</v>
      </c>
      <c r="B201" s="3">
        <v>111127</v>
      </c>
      <c r="C201" s="3">
        <v>0</v>
      </c>
      <c r="D201" s="3">
        <v>16155</v>
      </c>
      <c r="E201" s="3">
        <v>12329</v>
      </c>
      <c r="F201" s="12">
        <f t="shared" si="8"/>
        <v>94972</v>
      </c>
      <c r="G201" s="12">
        <f t="shared" si="9"/>
        <v>-12329</v>
      </c>
      <c r="H201" s="13">
        <f t="shared" si="10"/>
        <v>127282</v>
      </c>
      <c r="I201" s="13">
        <f t="shared" si="11"/>
        <v>12329</v>
      </c>
    </row>
    <row r="202" spans="1:9" ht="12.75" customHeight="1">
      <c r="A202" s="18" t="s">
        <v>199</v>
      </c>
      <c r="B202" s="3">
        <v>108251</v>
      </c>
      <c r="C202" s="3">
        <v>60</v>
      </c>
      <c r="D202" s="3">
        <v>0</v>
      </c>
      <c r="E202" s="3">
        <v>3549</v>
      </c>
      <c r="F202" s="12">
        <f t="shared" si="8"/>
        <v>108251</v>
      </c>
      <c r="G202" s="12">
        <f t="shared" si="9"/>
        <v>-3489</v>
      </c>
      <c r="H202" s="13">
        <f t="shared" si="10"/>
        <v>108251</v>
      </c>
      <c r="I202" s="13">
        <f t="shared" si="11"/>
        <v>3609</v>
      </c>
    </row>
    <row r="203" spans="1:9" ht="12.75" customHeight="1">
      <c r="A203" s="18" t="s">
        <v>228</v>
      </c>
      <c r="B203" s="3">
        <v>94665</v>
      </c>
      <c r="C203" s="3">
        <v>260</v>
      </c>
      <c r="D203" s="3">
        <v>0</v>
      </c>
      <c r="E203" s="3">
        <v>0</v>
      </c>
      <c r="F203" s="12">
        <f aca="true" t="shared" si="12" ref="F203:F266">B203-D203</f>
        <v>94665</v>
      </c>
      <c r="G203" s="12">
        <f aca="true" t="shared" si="13" ref="G203:G266">C203-E203</f>
        <v>260</v>
      </c>
      <c r="H203" s="13">
        <f aca="true" t="shared" si="14" ref="H203:H266">B203+D203</f>
        <v>94665</v>
      </c>
      <c r="I203" s="13">
        <f aca="true" t="shared" si="15" ref="I203:I266">C203+E203</f>
        <v>260</v>
      </c>
    </row>
    <row r="204" spans="1:9" ht="12.75" customHeight="1">
      <c r="A204" s="18" t="s">
        <v>204</v>
      </c>
      <c r="B204" s="3">
        <v>88145</v>
      </c>
      <c r="C204" s="3">
        <v>312920</v>
      </c>
      <c r="D204" s="3">
        <v>80431</v>
      </c>
      <c r="E204" s="3">
        <v>712</v>
      </c>
      <c r="F204" s="12">
        <f t="shared" si="12"/>
        <v>7714</v>
      </c>
      <c r="G204" s="12">
        <f t="shared" si="13"/>
        <v>312208</v>
      </c>
      <c r="H204" s="13">
        <f t="shared" si="14"/>
        <v>168576</v>
      </c>
      <c r="I204" s="13">
        <f t="shared" si="15"/>
        <v>313632</v>
      </c>
    </row>
    <row r="205" spans="1:9" ht="12.75" customHeight="1">
      <c r="A205" s="18" t="s">
        <v>252</v>
      </c>
      <c r="B205" s="3">
        <v>80997</v>
      </c>
      <c r="C205" s="3">
        <v>0</v>
      </c>
      <c r="D205" s="3">
        <v>0</v>
      </c>
      <c r="E205" s="3">
        <v>0</v>
      </c>
      <c r="F205" s="12">
        <f t="shared" si="12"/>
        <v>80997</v>
      </c>
      <c r="G205" s="12">
        <f t="shared" si="13"/>
        <v>0</v>
      </c>
      <c r="H205" s="13">
        <f t="shared" si="14"/>
        <v>80997</v>
      </c>
      <c r="I205" s="13">
        <f t="shared" si="15"/>
        <v>0</v>
      </c>
    </row>
    <row r="206" spans="1:9" ht="12.75" customHeight="1">
      <c r="A206" s="18" t="s">
        <v>108</v>
      </c>
      <c r="B206" s="3">
        <v>67295</v>
      </c>
      <c r="C206" s="3">
        <v>1248348</v>
      </c>
      <c r="D206" s="3">
        <v>3050</v>
      </c>
      <c r="E206" s="3">
        <v>4775</v>
      </c>
      <c r="F206" s="12">
        <f t="shared" si="12"/>
        <v>64245</v>
      </c>
      <c r="G206" s="12">
        <f t="shared" si="13"/>
        <v>1243573</v>
      </c>
      <c r="H206" s="13">
        <f t="shared" si="14"/>
        <v>70345</v>
      </c>
      <c r="I206" s="13">
        <f t="shared" si="15"/>
        <v>1253123</v>
      </c>
    </row>
    <row r="207" spans="1:9" ht="12.75" customHeight="1">
      <c r="A207" s="18" t="s">
        <v>125</v>
      </c>
      <c r="B207" s="3">
        <v>67006</v>
      </c>
      <c r="C207" s="3">
        <v>35084</v>
      </c>
      <c r="D207" s="3">
        <v>106281</v>
      </c>
      <c r="E207" s="3">
        <v>176359</v>
      </c>
      <c r="F207" s="12">
        <f t="shared" si="12"/>
        <v>-39275</v>
      </c>
      <c r="G207" s="12">
        <f t="shared" si="13"/>
        <v>-141275</v>
      </c>
      <c r="H207" s="13">
        <f t="shared" si="14"/>
        <v>173287</v>
      </c>
      <c r="I207" s="13">
        <f t="shared" si="15"/>
        <v>211443</v>
      </c>
    </row>
    <row r="208" spans="1:9" ht="12.75" customHeight="1">
      <c r="A208" s="18" t="s">
        <v>210</v>
      </c>
      <c r="B208" s="3">
        <v>63529</v>
      </c>
      <c r="C208" s="3">
        <v>24497</v>
      </c>
      <c r="D208" s="3">
        <v>7965</v>
      </c>
      <c r="E208" s="3">
        <v>376165</v>
      </c>
      <c r="F208" s="12">
        <f t="shared" si="12"/>
        <v>55564</v>
      </c>
      <c r="G208" s="12">
        <f t="shared" si="13"/>
        <v>-351668</v>
      </c>
      <c r="H208" s="13">
        <f t="shared" si="14"/>
        <v>71494</v>
      </c>
      <c r="I208" s="13">
        <f t="shared" si="15"/>
        <v>400662</v>
      </c>
    </row>
    <row r="209" spans="1:9" ht="12.75" customHeight="1">
      <c r="A209" s="18" t="s">
        <v>123</v>
      </c>
      <c r="B209" s="3">
        <v>58670</v>
      </c>
      <c r="C209" s="3">
        <v>950564</v>
      </c>
      <c r="D209" s="3">
        <v>2429</v>
      </c>
      <c r="E209" s="3">
        <v>4579</v>
      </c>
      <c r="F209" s="12">
        <f t="shared" si="12"/>
        <v>56241</v>
      </c>
      <c r="G209" s="12">
        <f t="shared" si="13"/>
        <v>945985</v>
      </c>
      <c r="H209" s="13">
        <f t="shared" si="14"/>
        <v>61099</v>
      </c>
      <c r="I209" s="13">
        <f t="shared" si="15"/>
        <v>955143</v>
      </c>
    </row>
    <row r="210" spans="1:9" ht="12.75" customHeight="1">
      <c r="A210" s="18" t="s">
        <v>249</v>
      </c>
      <c r="B210" s="3">
        <v>51705</v>
      </c>
      <c r="C210" s="3">
        <v>80893</v>
      </c>
      <c r="D210" s="3">
        <v>0</v>
      </c>
      <c r="E210" s="3">
        <v>0</v>
      </c>
      <c r="F210" s="12">
        <f t="shared" si="12"/>
        <v>51705</v>
      </c>
      <c r="G210" s="12">
        <f t="shared" si="13"/>
        <v>80893</v>
      </c>
      <c r="H210" s="13">
        <f t="shared" si="14"/>
        <v>51705</v>
      </c>
      <c r="I210" s="13">
        <f t="shared" si="15"/>
        <v>80893</v>
      </c>
    </row>
    <row r="211" spans="1:9" ht="12.75" customHeight="1">
      <c r="A211" s="18" t="s">
        <v>257</v>
      </c>
      <c r="B211" s="3">
        <v>47515</v>
      </c>
      <c r="C211" s="3">
        <v>77537</v>
      </c>
      <c r="D211" s="3">
        <v>40</v>
      </c>
      <c r="E211" s="3">
        <v>74871</v>
      </c>
      <c r="F211" s="12">
        <f t="shared" si="12"/>
        <v>47475</v>
      </c>
      <c r="G211" s="12">
        <f t="shared" si="13"/>
        <v>2666</v>
      </c>
      <c r="H211" s="13">
        <f t="shared" si="14"/>
        <v>47555</v>
      </c>
      <c r="I211" s="13">
        <f t="shared" si="15"/>
        <v>152408</v>
      </c>
    </row>
    <row r="212" spans="1:9" ht="12.75" customHeight="1">
      <c r="A212" s="18" t="s">
        <v>160</v>
      </c>
      <c r="B212" s="3">
        <v>46354</v>
      </c>
      <c r="C212" s="3">
        <v>227666</v>
      </c>
      <c r="D212" s="3">
        <v>0</v>
      </c>
      <c r="E212" s="3">
        <v>0</v>
      </c>
      <c r="F212" s="12">
        <f t="shared" si="12"/>
        <v>46354</v>
      </c>
      <c r="G212" s="12">
        <f t="shared" si="13"/>
        <v>227666</v>
      </c>
      <c r="H212" s="13">
        <f t="shared" si="14"/>
        <v>46354</v>
      </c>
      <c r="I212" s="13">
        <f t="shared" si="15"/>
        <v>227666</v>
      </c>
    </row>
    <row r="213" spans="1:9" ht="12.75" customHeight="1">
      <c r="A213" s="18" t="s">
        <v>182</v>
      </c>
      <c r="B213" s="3">
        <v>39270</v>
      </c>
      <c r="C213" s="3">
        <v>250752</v>
      </c>
      <c r="D213" s="3">
        <v>0</v>
      </c>
      <c r="E213" s="3">
        <v>1266005</v>
      </c>
      <c r="F213" s="12">
        <f t="shared" si="12"/>
        <v>39270</v>
      </c>
      <c r="G213" s="12">
        <f t="shared" si="13"/>
        <v>-1015253</v>
      </c>
      <c r="H213" s="13">
        <f t="shared" si="14"/>
        <v>39270</v>
      </c>
      <c r="I213" s="13">
        <f t="shared" si="15"/>
        <v>1516757</v>
      </c>
    </row>
    <row r="214" spans="1:9" ht="12.75" customHeight="1">
      <c r="A214" s="18" t="s">
        <v>214</v>
      </c>
      <c r="B214" s="3">
        <v>39255</v>
      </c>
      <c r="C214" s="3">
        <v>0</v>
      </c>
      <c r="D214" s="3">
        <v>0</v>
      </c>
      <c r="E214" s="3">
        <v>0</v>
      </c>
      <c r="F214" s="12">
        <f t="shared" si="12"/>
        <v>39255</v>
      </c>
      <c r="G214" s="12">
        <f t="shared" si="13"/>
        <v>0</v>
      </c>
      <c r="H214" s="13">
        <f t="shared" si="14"/>
        <v>39255</v>
      </c>
      <c r="I214" s="13">
        <f t="shared" si="15"/>
        <v>0</v>
      </c>
    </row>
    <row r="215" spans="1:9" ht="12.75" customHeight="1">
      <c r="A215" s="18" t="s">
        <v>211</v>
      </c>
      <c r="B215" s="3">
        <v>39125</v>
      </c>
      <c r="C215" s="3">
        <v>32868</v>
      </c>
      <c r="D215" s="3">
        <v>2075</v>
      </c>
      <c r="E215" s="3">
        <v>0</v>
      </c>
      <c r="F215" s="12">
        <f t="shared" si="12"/>
        <v>37050</v>
      </c>
      <c r="G215" s="12">
        <f t="shared" si="13"/>
        <v>32868</v>
      </c>
      <c r="H215" s="13">
        <f t="shared" si="14"/>
        <v>41200</v>
      </c>
      <c r="I215" s="13">
        <f t="shared" si="15"/>
        <v>32868</v>
      </c>
    </row>
    <row r="216" spans="1:9" ht="12.75" customHeight="1">
      <c r="A216" s="18" t="s">
        <v>169</v>
      </c>
      <c r="B216" s="3">
        <v>38244</v>
      </c>
      <c r="C216" s="3">
        <v>226006</v>
      </c>
      <c r="D216" s="3">
        <v>0</v>
      </c>
      <c r="E216" s="3">
        <v>0</v>
      </c>
      <c r="F216" s="12">
        <f t="shared" si="12"/>
        <v>38244</v>
      </c>
      <c r="G216" s="12">
        <f t="shared" si="13"/>
        <v>226006</v>
      </c>
      <c r="H216" s="13">
        <f t="shared" si="14"/>
        <v>38244</v>
      </c>
      <c r="I216" s="13">
        <f t="shared" si="15"/>
        <v>226006</v>
      </c>
    </row>
    <row r="217" spans="1:9" ht="12.75" customHeight="1">
      <c r="A217" s="18" t="s">
        <v>241</v>
      </c>
      <c r="B217" s="3">
        <v>38211</v>
      </c>
      <c r="C217" s="3">
        <v>5833</v>
      </c>
      <c r="D217" s="3">
        <v>13198</v>
      </c>
      <c r="E217" s="3">
        <v>667</v>
      </c>
      <c r="F217" s="12">
        <f t="shared" si="12"/>
        <v>25013</v>
      </c>
      <c r="G217" s="12">
        <f t="shared" si="13"/>
        <v>5166</v>
      </c>
      <c r="H217" s="13">
        <f t="shared" si="14"/>
        <v>51409</v>
      </c>
      <c r="I217" s="13">
        <f t="shared" si="15"/>
        <v>6500</v>
      </c>
    </row>
    <row r="218" spans="1:9" ht="12.75" customHeight="1">
      <c r="A218" s="18" t="s">
        <v>209</v>
      </c>
      <c r="B218" s="3">
        <v>36792</v>
      </c>
      <c r="C218" s="3">
        <v>62116</v>
      </c>
      <c r="D218" s="3">
        <v>119028</v>
      </c>
      <c r="E218" s="3">
        <v>564</v>
      </c>
      <c r="F218" s="12">
        <f t="shared" si="12"/>
        <v>-82236</v>
      </c>
      <c r="G218" s="12">
        <f t="shared" si="13"/>
        <v>61552</v>
      </c>
      <c r="H218" s="13">
        <f t="shared" si="14"/>
        <v>155820</v>
      </c>
      <c r="I218" s="13">
        <f t="shared" si="15"/>
        <v>62680</v>
      </c>
    </row>
    <row r="219" spans="1:9" ht="12.75" customHeight="1">
      <c r="A219" s="18" t="s">
        <v>213</v>
      </c>
      <c r="B219" s="3">
        <v>35555</v>
      </c>
      <c r="C219" s="3">
        <v>68547</v>
      </c>
      <c r="D219" s="3">
        <v>0</v>
      </c>
      <c r="E219" s="3">
        <v>0</v>
      </c>
      <c r="F219" s="12">
        <f t="shared" si="12"/>
        <v>35555</v>
      </c>
      <c r="G219" s="12">
        <f t="shared" si="13"/>
        <v>68547</v>
      </c>
      <c r="H219" s="13">
        <f t="shared" si="14"/>
        <v>35555</v>
      </c>
      <c r="I219" s="13">
        <f t="shared" si="15"/>
        <v>68547</v>
      </c>
    </row>
    <row r="220" spans="1:9" ht="12.75" customHeight="1">
      <c r="A220" s="18" t="s">
        <v>121</v>
      </c>
      <c r="B220" s="3">
        <v>34337</v>
      </c>
      <c r="C220" s="3">
        <v>162924</v>
      </c>
      <c r="D220" s="3">
        <v>38896</v>
      </c>
      <c r="E220" s="3">
        <v>0</v>
      </c>
      <c r="F220" s="12">
        <f t="shared" si="12"/>
        <v>-4559</v>
      </c>
      <c r="G220" s="12">
        <f t="shared" si="13"/>
        <v>162924</v>
      </c>
      <c r="H220" s="13">
        <f t="shared" si="14"/>
        <v>73233</v>
      </c>
      <c r="I220" s="13">
        <f t="shared" si="15"/>
        <v>162924</v>
      </c>
    </row>
    <row r="221" spans="1:9" ht="12.75" customHeight="1">
      <c r="A221" s="18" t="s">
        <v>105</v>
      </c>
      <c r="B221" s="3">
        <v>33888</v>
      </c>
      <c r="C221" s="3">
        <v>234179</v>
      </c>
      <c r="D221" s="3">
        <v>72259</v>
      </c>
      <c r="E221" s="3">
        <v>284294</v>
      </c>
      <c r="F221" s="12">
        <f t="shared" si="12"/>
        <v>-38371</v>
      </c>
      <c r="G221" s="12">
        <f t="shared" si="13"/>
        <v>-50115</v>
      </c>
      <c r="H221" s="13">
        <f t="shared" si="14"/>
        <v>106147</v>
      </c>
      <c r="I221" s="13">
        <f t="shared" si="15"/>
        <v>518473</v>
      </c>
    </row>
    <row r="222" spans="1:9" ht="12.75" customHeight="1">
      <c r="A222" s="18" t="s">
        <v>126</v>
      </c>
      <c r="B222" s="3">
        <v>33460</v>
      </c>
      <c r="C222" s="3">
        <v>34958</v>
      </c>
      <c r="D222" s="3">
        <v>35826</v>
      </c>
      <c r="E222" s="3">
        <v>9262</v>
      </c>
      <c r="F222" s="12">
        <f t="shared" si="12"/>
        <v>-2366</v>
      </c>
      <c r="G222" s="12">
        <f t="shared" si="13"/>
        <v>25696</v>
      </c>
      <c r="H222" s="13">
        <f t="shared" si="14"/>
        <v>69286</v>
      </c>
      <c r="I222" s="13">
        <f t="shared" si="15"/>
        <v>44220</v>
      </c>
    </row>
    <row r="223" spans="1:9" ht="12.75" customHeight="1">
      <c r="A223" s="18" t="s">
        <v>259</v>
      </c>
      <c r="B223" s="3">
        <v>24563</v>
      </c>
      <c r="C223" s="3">
        <v>1365</v>
      </c>
      <c r="D223" s="3">
        <v>1233</v>
      </c>
      <c r="E223" s="3">
        <v>0</v>
      </c>
      <c r="F223" s="12">
        <f t="shared" si="12"/>
        <v>23330</v>
      </c>
      <c r="G223" s="12">
        <f t="shared" si="13"/>
        <v>1365</v>
      </c>
      <c r="H223" s="13">
        <f t="shared" si="14"/>
        <v>25796</v>
      </c>
      <c r="I223" s="13">
        <f t="shared" si="15"/>
        <v>1365</v>
      </c>
    </row>
    <row r="224" spans="1:9" ht="12.75" customHeight="1">
      <c r="A224" s="18" t="s">
        <v>212</v>
      </c>
      <c r="B224" s="3">
        <v>17410</v>
      </c>
      <c r="C224" s="3">
        <v>22360</v>
      </c>
      <c r="D224" s="3">
        <v>0</v>
      </c>
      <c r="E224" s="3">
        <v>0</v>
      </c>
      <c r="F224" s="12">
        <f t="shared" si="12"/>
        <v>17410</v>
      </c>
      <c r="G224" s="12">
        <f t="shared" si="13"/>
        <v>22360</v>
      </c>
      <c r="H224" s="13">
        <f t="shared" si="14"/>
        <v>17410</v>
      </c>
      <c r="I224" s="13">
        <f t="shared" si="15"/>
        <v>22360</v>
      </c>
    </row>
    <row r="225" spans="1:9" ht="12.75" customHeight="1">
      <c r="A225" s="18" t="s">
        <v>187</v>
      </c>
      <c r="B225" s="3">
        <v>13561</v>
      </c>
      <c r="C225" s="3">
        <v>128991</v>
      </c>
      <c r="D225" s="3">
        <v>16737</v>
      </c>
      <c r="E225" s="3">
        <v>718</v>
      </c>
      <c r="F225" s="12">
        <f t="shared" si="12"/>
        <v>-3176</v>
      </c>
      <c r="G225" s="12">
        <f t="shared" si="13"/>
        <v>128273</v>
      </c>
      <c r="H225" s="13">
        <f t="shared" si="14"/>
        <v>30298</v>
      </c>
      <c r="I225" s="13">
        <f t="shared" si="15"/>
        <v>129709</v>
      </c>
    </row>
    <row r="226" spans="1:9" ht="12.75" customHeight="1">
      <c r="A226" s="18" t="s">
        <v>54</v>
      </c>
      <c r="B226" s="3">
        <v>4331</v>
      </c>
      <c r="C226" s="3">
        <v>6026</v>
      </c>
      <c r="D226" s="3">
        <v>0</v>
      </c>
      <c r="E226" s="3">
        <v>16810</v>
      </c>
      <c r="F226" s="12">
        <f t="shared" si="12"/>
        <v>4331</v>
      </c>
      <c r="G226" s="12">
        <f t="shared" si="13"/>
        <v>-10784</v>
      </c>
      <c r="H226" s="13">
        <f t="shared" si="14"/>
        <v>4331</v>
      </c>
      <c r="I226" s="13">
        <f t="shared" si="15"/>
        <v>22836</v>
      </c>
    </row>
    <row r="227" spans="1:9" ht="12.75" customHeight="1">
      <c r="A227" s="18" t="s">
        <v>178</v>
      </c>
      <c r="B227" s="3">
        <v>3145</v>
      </c>
      <c r="C227" s="3">
        <v>0</v>
      </c>
      <c r="D227" s="3">
        <v>20</v>
      </c>
      <c r="E227" s="3">
        <v>0</v>
      </c>
      <c r="F227" s="12">
        <f t="shared" si="12"/>
        <v>3125</v>
      </c>
      <c r="G227" s="12">
        <f t="shared" si="13"/>
        <v>0</v>
      </c>
      <c r="H227" s="13">
        <f t="shared" si="14"/>
        <v>3165</v>
      </c>
      <c r="I227" s="13">
        <f t="shared" si="15"/>
        <v>0</v>
      </c>
    </row>
    <row r="228" spans="1:9" ht="12.75" customHeight="1">
      <c r="A228" s="18" t="s">
        <v>218</v>
      </c>
      <c r="B228" s="3">
        <v>2180</v>
      </c>
      <c r="C228" s="3">
        <v>0</v>
      </c>
      <c r="D228" s="3">
        <v>19</v>
      </c>
      <c r="E228" s="3">
        <v>11</v>
      </c>
      <c r="F228" s="12">
        <f t="shared" si="12"/>
        <v>2161</v>
      </c>
      <c r="G228" s="12">
        <f t="shared" si="13"/>
        <v>-11</v>
      </c>
      <c r="H228" s="13">
        <f t="shared" si="14"/>
        <v>2199</v>
      </c>
      <c r="I228" s="13">
        <f t="shared" si="15"/>
        <v>11</v>
      </c>
    </row>
    <row r="229" spans="1:9" ht="12.75" customHeight="1">
      <c r="A229" s="18" t="s">
        <v>225</v>
      </c>
      <c r="B229" s="3">
        <v>1791</v>
      </c>
      <c r="C229" s="3">
        <v>0</v>
      </c>
      <c r="D229" s="3">
        <v>724</v>
      </c>
      <c r="E229" s="3">
        <v>1719</v>
      </c>
      <c r="F229" s="12">
        <f t="shared" si="12"/>
        <v>1067</v>
      </c>
      <c r="G229" s="12">
        <f t="shared" si="13"/>
        <v>-1719</v>
      </c>
      <c r="H229" s="13">
        <f t="shared" si="14"/>
        <v>2515</v>
      </c>
      <c r="I229" s="13">
        <f t="shared" si="15"/>
        <v>1719</v>
      </c>
    </row>
    <row r="230" spans="1:9" ht="12.75" customHeight="1">
      <c r="A230" s="18" t="s">
        <v>273</v>
      </c>
      <c r="B230" s="3">
        <v>1305</v>
      </c>
      <c r="C230" s="3">
        <v>15834</v>
      </c>
      <c r="D230" s="3">
        <v>0</v>
      </c>
      <c r="E230" s="3">
        <v>0</v>
      </c>
      <c r="F230" s="12">
        <f t="shared" si="12"/>
        <v>1305</v>
      </c>
      <c r="G230" s="12">
        <f t="shared" si="13"/>
        <v>15834</v>
      </c>
      <c r="H230" s="13">
        <f t="shared" si="14"/>
        <v>1305</v>
      </c>
      <c r="I230" s="13">
        <f t="shared" si="15"/>
        <v>15834</v>
      </c>
    </row>
    <row r="231" spans="1:9" ht="12.75" customHeight="1">
      <c r="A231" s="18" t="s">
        <v>239</v>
      </c>
      <c r="B231" s="3">
        <v>1065</v>
      </c>
      <c r="C231" s="3">
        <v>8337</v>
      </c>
      <c r="D231" s="3">
        <v>3680932</v>
      </c>
      <c r="E231" s="3">
        <v>3223695</v>
      </c>
      <c r="F231" s="12">
        <f t="shared" si="12"/>
        <v>-3679867</v>
      </c>
      <c r="G231" s="12">
        <f t="shared" si="13"/>
        <v>-3215358</v>
      </c>
      <c r="H231" s="13">
        <f t="shared" si="14"/>
        <v>3681997</v>
      </c>
      <c r="I231" s="13">
        <f t="shared" si="15"/>
        <v>3232032</v>
      </c>
    </row>
    <row r="232" spans="1:9" ht="12.75" customHeight="1">
      <c r="A232" s="18" t="s">
        <v>80</v>
      </c>
      <c r="B232" s="3">
        <v>151</v>
      </c>
      <c r="C232" s="3">
        <v>3950</v>
      </c>
      <c r="D232" s="3">
        <v>204</v>
      </c>
      <c r="E232" s="3">
        <v>170</v>
      </c>
      <c r="F232" s="12">
        <f t="shared" si="12"/>
        <v>-53</v>
      </c>
      <c r="G232" s="12">
        <f t="shared" si="13"/>
        <v>3780</v>
      </c>
      <c r="H232" s="13">
        <f t="shared" si="14"/>
        <v>355</v>
      </c>
      <c r="I232" s="13">
        <f t="shared" si="15"/>
        <v>4120</v>
      </c>
    </row>
    <row r="233" spans="1:9" ht="12.75" customHeight="1">
      <c r="A233" s="18" t="s">
        <v>39</v>
      </c>
      <c r="B233" s="2">
        <v>0</v>
      </c>
      <c r="C233" s="2">
        <v>0</v>
      </c>
      <c r="D233" s="3">
        <v>0</v>
      </c>
      <c r="E233" s="3">
        <v>0</v>
      </c>
      <c r="F233" s="12">
        <f t="shared" si="12"/>
        <v>0</v>
      </c>
      <c r="G233" s="12">
        <f t="shared" si="13"/>
        <v>0</v>
      </c>
      <c r="H233" s="13">
        <f t="shared" si="14"/>
        <v>0</v>
      </c>
      <c r="I233" s="13">
        <f t="shared" si="15"/>
        <v>0</v>
      </c>
    </row>
    <row r="234" spans="1:9" ht="12.75" customHeight="1">
      <c r="A234" s="18" t="s">
        <v>67</v>
      </c>
      <c r="B234" s="3">
        <v>0</v>
      </c>
      <c r="C234" s="3">
        <v>0</v>
      </c>
      <c r="D234" s="3">
        <v>0</v>
      </c>
      <c r="E234" s="3">
        <v>0</v>
      </c>
      <c r="F234" s="12">
        <f t="shared" si="12"/>
        <v>0</v>
      </c>
      <c r="G234" s="12">
        <f t="shared" si="13"/>
        <v>0</v>
      </c>
      <c r="H234" s="13">
        <f t="shared" si="14"/>
        <v>0</v>
      </c>
      <c r="I234" s="13">
        <f t="shared" si="15"/>
        <v>0</v>
      </c>
    </row>
    <row r="235" spans="1:9" ht="12.75" customHeight="1">
      <c r="A235" s="18" t="s">
        <v>69</v>
      </c>
      <c r="B235" s="3">
        <v>0</v>
      </c>
      <c r="C235" s="3">
        <v>0</v>
      </c>
      <c r="D235" s="3">
        <v>0</v>
      </c>
      <c r="E235" s="3">
        <v>0</v>
      </c>
      <c r="F235" s="12">
        <f t="shared" si="12"/>
        <v>0</v>
      </c>
      <c r="G235" s="12">
        <f t="shared" si="13"/>
        <v>0</v>
      </c>
      <c r="H235" s="13">
        <f t="shared" si="14"/>
        <v>0</v>
      </c>
      <c r="I235" s="13">
        <f t="shared" si="15"/>
        <v>0</v>
      </c>
    </row>
    <row r="236" spans="1:9" ht="12.75" customHeight="1">
      <c r="A236" s="18" t="s">
        <v>81</v>
      </c>
      <c r="B236" s="3">
        <v>0</v>
      </c>
      <c r="C236" s="3">
        <v>0</v>
      </c>
      <c r="D236" s="3">
        <v>0</v>
      </c>
      <c r="E236" s="3">
        <v>0</v>
      </c>
      <c r="F236" s="12">
        <f t="shared" si="12"/>
        <v>0</v>
      </c>
      <c r="G236" s="12">
        <f t="shared" si="13"/>
        <v>0</v>
      </c>
      <c r="H236" s="13">
        <f t="shared" si="14"/>
        <v>0</v>
      </c>
      <c r="I236" s="13">
        <f t="shared" si="15"/>
        <v>0</v>
      </c>
    </row>
    <row r="237" spans="1:9" ht="12.75" customHeight="1">
      <c r="A237" s="18" t="s">
        <v>88</v>
      </c>
      <c r="B237" s="3">
        <v>0</v>
      </c>
      <c r="C237" s="3">
        <v>0</v>
      </c>
      <c r="D237" s="3">
        <v>0</v>
      </c>
      <c r="E237" s="3">
        <v>0</v>
      </c>
      <c r="F237" s="12">
        <f t="shared" si="12"/>
        <v>0</v>
      </c>
      <c r="G237" s="12">
        <f t="shared" si="13"/>
        <v>0</v>
      </c>
      <c r="H237" s="13">
        <f t="shared" si="14"/>
        <v>0</v>
      </c>
      <c r="I237" s="13">
        <f t="shared" si="15"/>
        <v>0</v>
      </c>
    </row>
    <row r="238" spans="1:9" ht="12.75" customHeight="1">
      <c r="A238" s="18" t="s">
        <v>94</v>
      </c>
      <c r="B238" s="3">
        <v>0</v>
      </c>
      <c r="C238" s="3">
        <v>0</v>
      </c>
      <c r="D238" s="3">
        <v>71</v>
      </c>
      <c r="E238" s="3">
        <v>3551</v>
      </c>
      <c r="F238" s="12">
        <f t="shared" si="12"/>
        <v>-71</v>
      </c>
      <c r="G238" s="12">
        <f t="shared" si="13"/>
        <v>-3551</v>
      </c>
      <c r="H238" s="13">
        <f t="shared" si="14"/>
        <v>71</v>
      </c>
      <c r="I238" s="13">
        <f t="shared" si="15"/>
        <v>3551</v>
      </c>
    </row>
    <row r="239" spans="1:9" ht="12.75" customHeight="1">
      <c r="A239" s="18" t="s">
        <v>101</v>
      </c>
      <c r="B239" s="3">
        <v>0</v>
      </c>
      <c r="C239" s="3">
        <v>0</v>
      </c>
      <c r="D239" s="3">
        <v>0</v>
      </c>
      <c r="E239" s="3">
        <v>0</v>
      </c>
      <c r="F239" s="12">
        <f t="shared" si="12"/>
        <v>0</v>
      </c>
      <c r="G239" s="12">
        <f t="shared" si="13"/>
        <v>0</v>
      </c>
      <c r="H239" s="13">
        <f t="shared" si="14"/>
        <v>0</v>
      </c>
      <c r="I239" s="13">
        <f t="shared" si="15"/>
        <v>0</v>
      </c>
    </row>
    <row r="240" spans="1:9" ht="12.75" customHeight="1">
      <c r="A240" s="18" t="s">
        <v>143</v>
      </c>
      <c r="B240" s="3">
        <v>0</v>
      </c>
      <c r="C240" s="3">
        <v>0</v>
      </c>
      <c r="D240" s="3">
        <v>0</v>
      </c>
      <c r="E240" s="3">
        <v>0</v>
      </c>
      <c r="F240" s="12">
        <f t="shared" si="12"/>
        <v>0</v>
      </c>
      <c r="G240" s="12">
        <f t="shared" si="13"/>
        <v>0</v>
      </c>
      <c r="H240" s="13">
        <f t="shared" si="14"/>
        <v>0</v>
      </c>
      <c r="I240" s="13">
        <f t="shared" si="15"/>
        <v>0</v>
      </c>
    </row>
    <row r="241" spans="1:9" ht="12.75" customHeight="1">
      <c r="A241" s="18" t="s">
        <v>166</v>
      </c>
      <c r="B241" s="3">
        <v>0</v>
      </c>
      <c r="C241" s="3">
        <v>0</v>
      </c>
      <c r="D241" s="3">
        <v>0</v>
      </c>
      <c r="E241" s="3">
        <v>0</v>
      </c>
      <c r="F241" s="12">
        <f t="shared" si="12"/>
        <v>0</v>
      </c>
      <c r="G241" s="12">
        <f t="shared" si="13"/>
        <v>0</v>
      </c>
      <c r="H241" s="13">
        <f t="shared" si="14"/>
        <v>0</v>
      </c>
      <c r="I241" s="13">
        <f t="shared" si="15"/>
        <v>0</v>
      </c>
    </row>
    <row r="242" spans="1:9" ht="12.75" customHeight="1">
      <c r="A242" s="18" t="s">
        <v>171</v>
      </c>
      <c r="B242" s="3">
        <v>0</v>
      </c>
      <c r="C242" s="3">
        <v>187234</v>
      </c>
      <c r="D242" s="3">
        <v>0</v>
      </c>
      <c r="E242" s="3">
        <v>606</v>
      </c>
      <c r="F242" s="12">
        <f t="shared" si="12"/>
        <v>0</v>
      </c>
      <c r="G242" s="12">
        <f t="shared" si="13"/>
        <v>186628</v>
      </c>
      <c r="H242" s="13">
        <f t="shared" si="14"/>
        <v>0</v>
      </c>
      <c r="I242" s="13">
        <f t="shared" si="15"/>
        <v>187840</v>
      </c>
    </row>
    <row r="243" spans="1:9" ht="12.75" customHeight="1">
      <c r="A243" s="18" t="s">
        <v>191</v>
      </c>
      <c r="B243" s="3">
        <v>0</v>
      </c>
      <c r="C243" s="3">
        <v>0</v>
      </c>
      <c r="D243" s="3">
        <v>0</v>
      </c>
      <c r="E243" s="3">
        <v>0</v>
      </c>
      <c r="F243" s="12">
        <f t="shared" si="12"/>
        <v>0</v>
      </c>
      <c r="G243" s="12">
        <f t="shared" si="13"/>
        <v>0</v>
      </c>
      <c r="H243" s="13">
        <f t="shared" si="14"/>
        <v>0</v>
      </c>
      <c r="I243" s="13">
        <f t="shared" si="15"/>
        <v>0</v>
      </c>
    </row>
    <row r="244" spans="1:9" ht="12.75" customHeight="1">
      <c r="A244" s="18" t="s">
        <v>195</v>
      </c>
      <c r="B244" s="3">
        <v>0</v>
      </c>
      <c r="C244" s="3">
        <v>0</v>
      </c>
      <c r="D244" s="3">
        <v>1450</v>
      </c>
      <c r="E244" s="3">
        <v>1145</v>
      </c>
      <c r="F244" s="12">
        <f t="shared" si="12"/>
        <v>-1450</v>
      </c>
      <c r="G244" s="12">
        <f t="shared" si="13"/>
        <v>-1145</v>
      </c>
      <c r="H244" s="13">
        <f t="shared" si="14"/>
        <v>1450</v>
      </c>
      <c r="I244" s="13">
        <f t="shared" si="15"/>
        <v>1145</v>
      </c>
    </row>
    <row r="245" spans="1:9" ht="12.75" customHeight="1">
      <c r="A245" s="18" t="s">
        <v>198</v>
      </c>
      <c r="B245" s="3">
        <v>0</v>
      </c>
      <c r="C245" s="3">
        <v>0</v>
      </c>
      <c r="D245" s="3">
        <v>51174</v>
      </c>
      <c r="E245" s="3">
        <v>59943</v>
      </c>
      <c r="F245" s="12">
        <f t="shared" si="12"/>
        <v>-51174</v>
      </c>
      <c r="G245" s="12">
        <f t="shared" si="13"/>
        <v>-59943</v>
      </c>
      <c r="H245" s="13">
        <f t="shared" si="14"/>
        <v>51174</v>
      </c>
      <c r="I245" s="13">
        <f t="shared" si="15"/>
        <v>59943</v>
      </c>
    </row>
    <row r="246" spans="1:9" ht="12.75" customHeight="1">
      <c r="A246" s="18" t="s">
        <v>201</v>
      </c>
      <c r="B246" s="3">
        <v>0</v>
      </c>
      <c r="C246" s="3">
        <v>0</v>
      </c>
      <c r="D246" s="3">
        <v>0</v>
      </c>
      <c r="E246" s="3">
        <v>0</v>
      </c>
      <c r="F246" s="12">
        <f t="shared" si="12"/>
        <v>0</v>
      </c>
      <c r="G246" s="12">
        <f t="shared" si="13"/>
        <v>0</v>
      </c>
      <c r="H246" s="13">
        <f t="shared" si="14"/>
        <v>0</v>
      </c>
      <c r="I246" s="13">
        <f t="shared" si="15"/>
        <v>0</v>
      </c>
    </row>
    <row r="247" spans="1:9" ht="12.75" customHeight="1">
      <c r="A247" s="18" t="s">
        <v>202</v>
      </c>
      <c r="B247" s="3">
        <v>0</v>
      </c>
      <c r="C247" s="3">
        <v>0</v>
      </c>
      <c r="D247" s="3">
        <v>0</v>
      </c>
      <c r="E247" s="3">
        <v>0</v>
      </c>
      <c r="F247" s="12">
        <f t="shared" si="12"/>
        <v>0</v>
      </c>
      <c r="G247" s="12">
        <f t="shared" si="13"/>
        <v>0</v>
      </c>
      <c r="H247" s="13">
        <f t="shared" si="14"/>
        <v>0</v>
      </c>
      <c r="I247" s="13">
        <f t="shared" si="15"/>
        <v>0</v>
      </c>
    </row>
    <row r="248" spans="1:9" ht="12.75" customHeight="1">
      <c r="A248" s="18" t="s">
        <v>203</v>
      </c>
      <c r="B248" s="3">
        <v>0</v>
      </c>
      <c r="C248" s="3">
        <v>0</v>
      </c>
      <c r="D248" s="3">
        <v>0</v>
      </c>
      <c r="E248" s="3">
        <v>0</v>
      </c>
      <c r="F248" s="12">
        <f t="shared" si="12"/>
        <v>0</v>
      </c>
      <c r="G248" s="12">
        <f t="shared" si="13"/>
        <v>0</v>
      </c>
      <c r="H248" s="13">
        <f t="shared" si="14"/>
        <v>0</v>
      </c>
      <c r="I248" s="13">
        <f t="shared" si="15"/>
        <v>0</v>
      </c>
    </row>
    <row r="249" spans="1:9" ht="12.75" customHeight="1">
      <c r="A249" s="18" t="s">
        <v>205</v>
      </c>
      <c r="B249" s="3">
        <v>0</v>
      </c>
      <c r="C249" s="3">
        <v>0</v>
      </c>
      <c r="D249" s="3">
        <v>57</v>
      </c>
      <c r="E249" s="3">
        <v>32</v>
      </c>
      <c r="F249" s="12">
        <f t="shared" si="12"/>
        <v>-57</v>
      </c>
      <c r="G249" s="12">
        <f t="shared" si="13"/>
        <v>-32</v>
      </c>
      <c r="H249" s="13">
        <f t="shared" si="14"/>
        <v>57</v>
      </c>
      <c r="I249" s="13">
        <f t="shared" si="15"/>
        <v>32</v>
      </c>
    </row>
    <row r="250" spans="1:9" ht="12.75" customHeight="1">
      <c r="A250" s="18" t="s">
        <v>217</v>
      </c>
      <c r="B250" s="3">
        <v>0</v>
      </c>
      <c r="C250" s="3">
        <v>0</v>
      </c>
      <c r="D250" s="3">
        <v>0</v>
      </c>
      <c r="E250" s="3">
        <v>0</v>
      </c>
      <c r="F250" s="12">
        <f t="shared" si="12"/>
        <v>0</v>
      </c>
      <c r="G250" s="12">
        <f t="shared" si="13"/>
        <v>0</v>
      </c>
      <c r="H250" s="13">
        <f t="shared" si="14"/>
        <v>0</v>
      </c>
      <c r="I250" s="13">
        <f t="shared" si="15"/>
        <v>0</v>
      </c>
    </row>
    <row r="251" spans="1:9" ht="12.75" customHeight="1">
      <c r="A251" s="18" t="s">
        <v>219</v>
      </c>
      <c r="B251" s="3">
        <v>0</v>
      </c>
      <c r="C251" s="3">
        <v>12558</v>
      </c>
      <c r="D251" s="3">
        <v>0</v>
      </c>
      <c r="E251" s="3">
        <v>0</v>
      </c>
      <c r="F251" s="12">
        <f t="shared" si="12"/>
        <v>0</v>
      </c>
      <c r="G251" s="12">
        <f t="shared" si="13"/>
        <v>12558</v>
      </c>
      <c r="H251" s="13">
        <f t="shared" si="14"/>
        <v>0</v>
      </c>
      <c r="I251" s="13">
        <f t="shared" si="15"/>
        <v>12558</v>
      </c>
    </row>
    <row r="252" spans="1:9" ht="12.75" customHeight="1">
      <c r="A252" s="18" t="s">
        <v>221</v>
      </c>
      <c r="B252" s="3">
        <v>0</v>
      </c>
      <c r="C252" s="3">
        <v>0</v>
      </c>
      <c r="D252" s="3">
        <v>0</v>
      </c>
      <c r="E252" s="3">
        <v>0</v>
      </c>
      <c r="F252" s="12">
        <f t="shared" si="12"/>
        <v>0</v>
      </c>
      <c r="G252" s="12">
        <f t="shared" si="13"/>
        <v>0</v>
      </c>
      <c r="H252" s="13">
        <f t="shared" si="14"/>
        <v>0</v>
      </c>
      <c r="I252" s="13">
        <f t="shared" si="15"/>
        <v>0</v>
      </c>
    </row>
    <row r="253" spans="1:9" ht="12.75" customHeight="1">
      <c r="A253" s="18" t="s">
        <v>222</v>
      </c>
      <c r="B253" s="3">
        <v>0</v>
      </c>
      <c r="C253" s="3">
        <v>112515</v>
      </c>
      <c r="D253" s="3">
        <v>0</v>
      </c>
      <c r="E253" s="3">
        <v>61</v>
      </c>
      <c r="F253" s="12">
        <f t="shared" si="12"/>
        <v>0</v>
      </c>
      <c r="G253" s="12">
        <f t="shared" si="13"/>
        <v>112454</v>
      </c>
      <c r="H253" s="13">
        <f t="shared" si="14"/>
        <v>0</v>
      </c>
      <c r="I253" s="13">
        <f t="shared" si="15"/>
        <v>112576</v>
      </c>
    </row>
    <row r="254" spans="1:9" ht="12.75" customHeight="1">
      <c r="A254" s="18" t="s">
        <v>223</v>
      </c>
      <c r="B254" s="3">
        <v>0</v>
      </c>
      <c r="C254" s="3">
        <v>0</v>
      </c>
      <c r="D254" s="3">
        <v>28</v>
      </c>
      <c r="E254" s="3">
        <v>0</v>
      </c>
      <c r="F254" s="12">
        <f t="shared" si="12"/>
        <v>-28</v>
      </c>
      <c r="G254" s="12">
        <f t="shared" si="13"/>
        <v>0</v>
      </c>
      <c r="H254" s="13">
        <f t="shared" si="14"/>
        <v>28</v>
      </c>
      <c r="I254" s="13">
        <f t="shared" si="15"/>
        <v>0</v>
      </c>
    </row>
    <row r="255" spans="1:9" ht="12.75" customHeight="1">
      <c r="A255" s="18" t="s">
        <v>224</v>
      </c>
      <c r="B255" s="3">
        <v>0</v>
      </c>
      <c r="C255" s="3">
        <v>0</v>
      </c>
      <c r="D255" s="3">
        <v>0</v>
      </c>
      <c r="E255" s="3">
        <v>1125</v>
      </c>
      <c r="F255" s="12">
        <f t="shared" si="12"/>
        <v>0</v>
      </c>
      <c r="G255" s="12">
        <f t="shared" si="13"/>
        <v>-1125</v>
      </c>
      <c r="H255" s="13">
        <f t="shared" si="14"/>
        <v>0</v>
      </c>
      <c r="I255" s="13">
        <f t="shared" si="15"/>
        <v>1125</v>
      </c>
    </row>
    <row r="256" spans="1:9" ht="12.75" customHeight="1">
      <c r="A256" s="18" t="s">
        <v>226</v>
      </c>
      <c r="B256" s="3">
        <v>0</v>
      </c>
      <c r="C256" s="3">
        <v>0</v>
      </c>
      <c r="D256" s="3">
        <v>31</v>
      </c>
      <c r="E256" s="3">
        <v>256</v>
      </c>
      <c r="F256" s="12">
        <f t="shared" si="12"/>
        <v>-31</v>
      </c>
      <c r="G256" s="12">
        <f t="shared" si="13"/>
        <v>-256</v>
      </c>
      <c r="H256" s="13">
        <f t="shared" si="14"/>
        <v>31</v>
      </c>
      <c r="I256" s="13">
        <f t="shared" si="15"/>
        <v>256</v>
      </c>
    </row>
    <row r="257" spans="1:9" ht="12.75" customHeight="1">
      <c r="A257" s="18" t="s">
        <v>227</v>
      </c>
      <c r="B257" s="3">
        <v>0</v>
      </c>
      <c r="C257" s="3">
        <v>362</v>
      </c>
      <c r="D257" s="3">
        <v>0</v>
      </c>
      <c r="E257" s="3">
        <v>0</v>
      </c>
      <c r="F257" s="12">
        <f t="shared" si="12"/>
        <v>0</v>
      </c>
      <c r="G257" s="12">
        <f t="shared" si="13"/>
        <v>362</v>
      </c>
      <c r="H257" s="13">
        <f t="shared" si="14"/>
        <v>0</v>
      </c>
      <c r="I257" s="13">
        <f t="shared" si="15"/>
        <v>362</v>
      </c>
    </row>
    <row r="258" spans="1:9" ht="12.75" customHeight="1">
      <c r="A258" s="18" t="s">
        <v>237</v>
      </c>
      <c r="B258" s="3">
        <v>0</v>
      </c>
      <c r="C258" s="3">
        <v>0</v>
      </c>
      <c r="D258" s="3">
        <v>3</v>
      </c>
      <c r="E258" s="3">
        <v>414</v>
      </c>
      <c r="F258" s="12">
        <f t="shared" si="12"/>
        <v>-3</v>
      </c>
      <c r="G258" s="12">
        <f t="shared" si="13"/>
        <v>-414</v>
      </c>
      <c r="H258" s="13">
        <f t="shared" si="14"/>
        <v>3</v>
      </c>
      <c r="I258" s="13">
        <f t="shared" si="15"/>
        <v>414</v>
      </c>
    </row>
    <row r="259" spans="1:9" ht="12.75" customHeight="1">
      <c r="A259" s="18" t="s">
        <v>238</v>
      </c>
      <c r="B259" s="3">
        <v>0</v>
      </c>
      <c r="C259" s="3">
        <v>0</v>
      </c>
      <c r="D259" s="3">
        <v>0</v>
      </c>
      <c r="E259" s="3">
        <v>0</v>
      </c>
      <c r="F259" s="12">
        <f t="shared" si="12"/>
        <v>0</v>
      </c>
      <c r="G259" s="12">
        <f t="shared" si="13"/>
        <v>0</v>
      </c>
      <c r="H259" s="13">
        <f t="shared" si="14"/>
        <v>0</v>
      </c>
      <c r="I259" s="13">
        <f t="shared" si="15"/>
        <v>0</v>
      </c>
    </row>
    <row r="260" spans="1:9" ht="12.75" customHeight="1">
      <c r="A260" s="18" t="s">
        <v>240</v>
      </c>
      <c r="B260" s="3">
        <v>0</v>
      </c>
      <c r="C260" s="3">
        <v>0</v>
      </c>
      <c r="D260" s="3">
        <v>32</v>
      </c>
      <c r="E260" s="3">
        <v>65454</v>
      </c>
      <c r="F260" s="12">
        <f t="shared" si="12"/>
        <v>-32</v>
      </c>
      <c r="G260" s="12">
        <f t="shared" si="13"/>
        <v>-65454</v>
      </c>
      <c r="H260" s="13">
        <f t="shared" si="14"/>
        <v>32</v>
      </c>
      <c r="I260" s="13">
        <f t="shared" si="15"/>
        <v>65454</v>
      </c>
    </row>
    <row r="261" spans="1:9" ht="12.75" customHeight="1">
      <c r="A261" s="18" t="s">
        <v>242</v>
      </c>
      <c r="B261" s="3">
        <v>0</v>
      </c>
      <c r="C261" s="3">
        <v>0</v>
      </c>
      <c r="D261" s="3">
        <v>18</v>
      </c>
      <c r="E261" s="3">
        <v>0</v>
      </c>
      <c r="F261" s="12">
        <f t="shared" si="12"/>
        <v>-18</v>
      </c>
      <c r="G261" s="12">
        <f t="shared" si="13"/>
        <v>0</v>
      </c>
      <c r="H261" s="13">
        <f t="shared" si="14"/>
        <v>18</v>
      </c>
      <c r="I261" s="13">
        <f t="shared" si="15"/>
        <v>0</v>
      </c>
    </row>
    <row r="262" spans="1:9" ht="12.75" customHeight="1">
      <c r="A262" s="18" t="s">
        <v>246</v>
      </c>
      <c r="B262" s="3">
        <v>0</v>
      </c>
      <c r="C262" s="3">
        <v>0</v>
      </c>
      <c r="D262" s="3">
        <v>0</v>
      </c>
      <c r="E262" s="3">
        <v>0</v>
      </c>
      <c r="F262" s="12">
        <f t="shared" si="12"/>
        <v>0</v>
      </c>
      <c r="G262" s="12">
        <f t="shared" si="13"/>
        <v>0</v>
      </c>
      <c r="H262" s="13">
        <f t="shared" si="14"/>
        <v>0</v>
      </c>
      <c r="I262" s="13">
        <f t="shared" si="15"/>
        <v>0</v>
      </c>
    </row>
    <row r="263" spans="1:9" ht="12.75" customHeight="1">
      <c r="A263" s="18" t="s">
        <v>248</v>
      </c>
      <c r="B263" s="3">
        <v>0</v>
      </c>
      <c r="C263" s="3">
        <v>0</v>
      </c>
      <c r="D263" s="3">
        <v>0</v>
      </c>
      <c r="E263" s="3">
        <v>0</v>
      </c>
      <c r="F263" s="12">
        <f t="shared" si="12"/>
        <v>0</v>
      </c>
      <c r="G263" s="12">
        <f t="shared" si="13"/>
        <v>0</v>
      </c>
      <c r="H263" s="13">
        <f t="shared" si="14"/>
        <v>0</v>
      </c>
      <c r="I263" s="13">
        <f t="shared" si="15"/>
        <v>0</v>
      </c>
    </row>
    <row r="264" spans="1:9" ht="12.75" customHeight="1">
      <c r="A264" s="18" t="s">
        <v>250</v>
      </c>
      <c r="B264" s="3">
        <v>0</v>
      </c>
      <c r="C264" s="3">
        <v>0</v>
      </c>
      <c r="D264" s="3">
        <v>0</v>
      </c>
      <c r="E264" s="3">
        <v>485</v>
      </c>
      <c r="F264" s="12">
        <f t="shared" si="12"/>
        <v>0</v>
      </c>
      <c r="G264" s="12">
        <f t="shared" si="13"/>
        <v>-485</v>
      </c>
      <c r="H264" s="13">
        <f t="shared" si="14"/>
        <v>0</v>
      </c>
      <c r="I264" s="13">
        <f t="shared" si="15"/>
        <v>485</v>
      </c>
    </row>
    <row r="265" spans="1:9" ht="12.75" customHeight="1">
      <c r="A265" s="18" t="s">
        <v>262</v>
      </c>
      <c r="B265" s="3">
        <v>0</v>
      </c>
      <c r="C265" s="3">
        <v>0</v>
      </c>
      <c r="D265" s="3">
        <v>0</v>
      </c>
      <c r="E265" s="3">
        <v>0</v>
      </c>
      <c r="F265" s="12">
        <f t="shared" si="12"/>
        <v>0</v>
      </c>
      <c r="G265" s="12">
        <f t="shared" si="13"/>
        <v>0</v>
      </c>
      <c r="H265" s="13">
        <f t="shared" si="14"/>
        <v>0</v>
      </c>
      <c r="I265" s="13">
        <f t="shared" si="15"/>
        <v>0</v>
      </c>
    </row>
    <row r="266" spans="1:9" ht="12.75" customHeight="1">
      <c r="A266" s="18" t="s">
        <v>263</v>
      </c>
      <c r="B266" s="3">
        <v>0</v>
      </c>
      <c r="C266" s="3">
        <v>0</v>
      </c>
      <c r="D266" s="3">
        <v>0</v>
      </c>
      <c r="E266" s="3">
        <v>0</v>
      </c>
      <c r="F266" s="12">
        <f t="shared" si="12"/>
        <v>0</v>
      </c>
      <c r="G266" s="12">
        <f t="shared" si="13"/>
        <v>0</v>
      </c>
      <c r="H266" s="13">
        <f t="shared" si="14"/>
        <v>0</v>
      </c>
      <c r="I266" s="13">
        <f t="shared" si="15"/>
        <v>0</v>
      </c>
    </row>
    <row r="267" spans="1:9" ht="12.75" customHeight="1">
      <c r="A267" s="18" t="s">
        <v>264</v>
      </c>
      <c r="B267" s="3">
        <v>0</v>
      </c>
      <c r="C267" s="3">
        <v>0</v>
      </c>
      <c r="D267" s="3">
        <v>0</v>
      </c>
      <c r="E267" s="3">
        <v>0</v>
      </c>
      <c r="F267" s="12">
        <f aca="true" t="shared" si="16" ref="F267:F292">B267-D267</f>
        <v>0</v>
      </c>
      <c r="G267" s="12">
        <f aca="true" t="shared" si="17" ref="G267:G292">C267-E267</f>
        <v>0</v>
      </c>
      <c r="H267" s="13">
        <f aca="true" t="shared" si="18" ref="H267:H292">B267+D267</f>
        <v>0</v>
      </c>
      <c r="I267" s="13">
        <f aca="true" t="shared" si="19" ref="I267:I292">C267+E267</f>
        <v>0</v>
      </c>
    </row>
    <row r="268" spans="1:9" ht="12.75" customHeight="1">
      <c r="A268" s="18" t="s">
        <v>265</v>
      </c>
      <c r="B268" s="3">
        <v>0</v>
      </c>
      <c r="C268" s="3">
        <v>0</v>
      </c>
      <c r="D268" s="3">
        <v>0</v>
      </c>
      <c r="E268" s="3">
        <v>0</v>
      </c>
      <c r="F268" s="12">
        <f t="shared" si="16"/>
        <v>0</v>
      </c>
      <c r="G268" s="12">
        <f t="shared" si="17"/>
        <v>0</v>
      </c>
      <c r="H268" s="13">
        <f t="shared" si="18"/>
        <v>0</v>
      </c>
      <c r="I268" s="13">
        <f t="shared" si="19"/>
        <v>0</v>
      </c>
    </row>
    <row r="269" spans="1:9" ht="12.75" customHeight="1">
      <c r="A269" s="18" t="s">
        <v>266</v>
      </c>
      <c r="B269" s="3">
        <v>0</v>
      </c>
      <c r="C269" s="3">
        <v>0</v>
      </c>
      <c r="D269" s="3">
        <v>0</v>
      </c>
      <c r="E269" s="3">
        <v>0</v>
      </c>
      <c r="F269" s="12">
        <f t="shared" si="16"/>
        <v>0</v>
      </c>
      <c r="G269" s="12">
        <f t="shared" si="17"/>
        <v>0</v>
      </c>
      <c r="H269" s="13">
        <f t="shared" si="18"/>
        <v>0</v>
      </c>
      <c r="I269" s="13">
        <f t="shared" si="19"/>
        <v>0</v>
      </c>
    </row>
    <row r="270" spans="1:9" ht="12.75" customHeight="1">
      <c r="A270" s="18" t="s">
        <v>267</v>
      </c>
      <c r="B270" s="3">
        <v>0</v>
      </c>
      <c r="C270" s="3">
        <v>0</v>
      </c>
      <c r="D270" s="3">
        <v>0</v>
      </c>
      <c r="E270" s="3">
        <v>0</v>
      </c>
      <c r="F270" s="12">
        <f t="shared" si="16"/>
        <v>0</v>
      </c>
      <c r="G270" s="12">
        <f t="shared" si="17"/>
        <v>0</v>
      </c>
      <c r="H270" s="13">
        <f t="shared" si="18"/>
        <v>0</v>
      </c>
      <c r="I270" s="13">
        <f t="shared" si="19"/>
        <v>0</v>
      </c>
    </row>
    <row r="271" spans="1:9" ht="12.75" customHeight="1">
      <c r="A271" s="18" t="s">
        <v>268</v>
      </c>
      <c r="B271" s="3">
        <v>0</v>
      </c>
      <c r="C271" s="3">
        <v>0</v>
      </c>
      <c r="D271" s="3">
        <v>0</v>
      </c>
      <c r="E271" s="3">
        <v>0</v>
      </c>
      <c r="F271" s="12">
        <f t="shared" si="16"/>
        <v>0</v>
      </c>
      <c r="G271" s="12">
        <f t="shared" si="17"/>
        <v>0</v>
      </c>
      <c r="H271" s="13">
        <f t="shared" si="18"/>
        <v>0</v>
      </c>
      <c r="I271" s="13">
        <f t="shared" si="19"/>
        <v>0</v>
      </c>
    </row>
    <row r="272" spans="1:9" ht="12.75" customHeight="1">
      <c r="A272" s="18" t="s">
        <v>269</v>
      </c>
      <c r="B272" s="3">
        <v>0</v>
      </c>
      <c r="C272" s="3">
        <v>0</v>
      </c>
      <c r="D272" s="3">
        <v>0</v>
      </c>
      <c r="E272" s="3">
        <v>0</v>
      </c>
      <c r="F272" s="12">
        <f t="shared" si="16"/>
        <v>0</v>
      </c>
      <c r="G272" s="12">
        <f t="shared" si="17"/>
        <v>0</v>
      </c>
      <c r="H272" s="13">
        <f t="shared" si="18"/>
        <v>0</v>
      </c>
      <c r="I272" s="13">
        <f t="shared" si="19"/>
        <v>0</v>
      </c>
    </row>
    <row r="273" spans="1:9" ht="12.75" customHeight="1">
      <c r="A273" s="18" t="s">
        <v>270</v>
      </c>
      <c r="B273" s="3">
        <v>0</v>
      </c>
      <c r="C273" s="3">
        <v>0</v>
      </c>
      <c r="D273" s="3">
        <v>0</v>
      </c>
      <c r="E273" s="3">
        <v>0</v>
      </c>
      <c r="F273" s="12">
        <f t="shared" si="16"/>
        <v>0</v>
      </c>
      <c r="G273" s="12">
        <f t="shared" si="17"/>
        <v>0</v>
      </c>
      <c r="H273" s="13">
        <f t="shared" si="18"/>
        <v>0</v>
      </c>
      <c r="I273" s="13">
        <f t="shared" si="19"/>
        <v>0</v>
      </c>
    </row>
    <row r="274" spans="1:9" ht="12.75" customHeight="1">
      <c r="A274" s="18" t="s">
        <v>271</v>
      </c>
      <c r="B274" s="3">
        <v>0</v>
      </c>
      <c r="C274" s="3">
        <v>0</v>
      </c>
      <c r="D274" s="3">
        <v>0</v>
      </c>
      <c r="E274" s="3">
        <v>0</v>
      </c>
      <c r="F274" s="12">
        <f t="shared" si="16"/>
        <v>0</v>
      </c>
      <c r="G274" s="12">
        <f t="shared" si="17"/>
        <v>0</v>
      </c>
      <c r="H274" s="13">
        <f t="shared" si="18"/>
        <v>0</v>
      </c>
      <c r="I274" s="13">
        <f t="shared" si="19"/>
        <v>0</v>
      </c>
    </row>
    <row r="275" spans="1:9" ht="12.75" customHeight="1">
      <c r="A275" s="18" t="s">
        <v>272</v>
      </c>
      <c r="B275" s="3">
        <v>0</v>
      </c>
      <c r="C275" s="3">
        <v>0</v>
      </c>
      <c r="D275" s="3">
        <v>0</v>
      </c>
      <c r="E275" s="3">
        <v>0</v>
      </c>
      <c r="F275" s="12">
        <f t="shared" si="16"/>
        <v>0</v>
      </c>
      <c r="G275" s="12">
        <f t="shared" si="17"/>
        <v>0</v>
      </c>
      <c r="H275" s="13">
        <f t="shared" si="18"/>
        <v>0</v>
      </c>
      <c r="I275" s="13">
        <f t="shared" si="19"/>
        <v>0</v>
      </c>
    </row>
    <row r="276" spans="1:9" ht="12.75" customHeight="1">
      <c r="A276" s="18" t="s">
        <v>274</v>
      </c>
      <c r="B276" s="3">
        <v>0</v>
      </c>
      <c r="C276" s="3">
        <v>0</v>
      </c>
      <c r="D276" s="3">
        <v>0</v>
      </c>
      <c r="E276" s="3">
        <v>0</v>
      </c>
      <c r="F276" s="12">
        <f t="shared" si="16"/>
        <v>0</v>
      </c>
      <c r="G276" s="12">
        <f t="shared" si="17"/>
        <v>0</v>
      </c>
      <c r="H276" s="13">
        <f t="shared" si="18"/>
        <v>0</v>
      </c>
      <c r="I276" s="13">
        <f t="shared" si="19"/>
        <v>0</v>
      </c>
    </row>
    <row r="277" spans="1:9" ht="12.75" customHeight="1">
      <c r="A277" s="18" t="s">
        <v>275</v>
      </c>
      <c r="B277" s="3">
        <v>0</v>
      </c>
      <c r="C277" s="3">
        <v>0</v>
      </c>
      <c r="D277" s="3">
        <v>0</v>
      </c>
      <c r="E277" s="3">
        <v>0</v>
      </c>
      <c r="F277" s="12">
        <f t="shared" si="16"/>
        <v>0</v>
      </c>
      <c r="G277" s="12">
        <f t="shared" si="17"/>
        <v>0</v>
      </c>
      <c r="H277" s="13">
        <f t="shared" si="18"/>
        <v>0</v>
      </c>
      <c r="I277" s="13">
        <f t="shared" si="19"/>
        <v>0</v>
      </c>
    </row>
    <row r="278" spans="1:9" ht="12.75" customHeight="1">
      <c r="A278" s="18" t="s">
        <v>276</v>
      </c>
      <c r="B278" s="3">
        <v>0</v>
      </c>
      <c r="C278" s="3">
        <v>0</v>
      </c>
      <c r="D278" s="3">
        <v>0</v>
      </c>
      <c r="E278" s="3">
        <v>0</v>
      </c>
      <c r="F278" s="12">
        <f t="shared" si="16"/>
        <v>0</v>
      </c>
      <c r="G278" s="12">
        <f t="shared" si="17"/>
        <v>0</v>
      </c>
      <c r="H278" s="13">
        <f t="shared" si="18"/>
        <v>0</v>
      </c>
      <c r="I278" s="13">
        <f t="shared" si="19"/>
        <v>0</v>
      </c>
    </row>
    <row r="279" spans="1:9" ht="12.75" customHeight="1">
      <c r="A279" s="18" t="s">
        <v>277</v>
      </c>
      <c r="B279" s="3">
        <v>0</v>
      </c>
      <c r="C279" s="3">
        <v>0</v>
      </c>
      <c r="D279" s="3">
        <v>0</v>
      </c>
      <c r="E279" s="3">
        <v>0</v>
      </c>
      <c r="F279" s="12">
        <f t="shared" si="16"/>
        <v>0</v>
      </c>
      <c r="G279" s="12">
        <f t="shared" si="17"/>
        <v>0</v>
      </c>
      <c r="H279" s="13">
        <f t="shared" si="18"/>
        <v>0</v>
      </c>
      <c r="I279" s="13">
        <f t="shared" si="19"/>
        <v>0</v>
      </c>
    </row>
    <row r="280" spans="1:9" ht="12.75" customHeight="1">
      <c r="A280" s="18" t="s">
        <v>278</v>
      </c>
      <c r="B280" s="3">
        <v>0</v>
      </c>
      <c r="C280" s="3">
        <v>0</v>
      </c>
      <c r="D280" s="3">
        <v>0</v>
      </c>
      <c r="E280" s="3">
        <v>0</v>
      </c>
      <c r="F280" s="12">
        <f t="shared" si="16"/>
        <v>0</v>
      </c>
      <c r="G280" s="12">
        <f t="shared" si="17"/>
        <v>0</v>
      </c>
      <c r="H280" s="13">
        <f t="shared" si="18"/>
        <v>0</v>
      </c>
      <c r="I280" s="13">
        <f t="shared" si="19"/>
        <v>0</v>
      </c>
    </row>
    <row r="281" spans="1:9" ht="12.75" customHeight="1">
      <c r="A281" s="18" t="s">
        <v>279</v>
      </c>
      <c r="B281" s="3">
        <v>0</v>
      </c>
      <c r="C281" s="3">
        <v>0</v>
      </c>
      <c r="D281" s="3">
        <v>0</v>
      </c>
      <c r="E281" s="3">
        <v>0</v>
      </c>
      <c r="F281" s="12">
        <f t="shared" si="16"/>
        <v>0</v>
      </c>
      <c r="G281" s="12">
        <f t="shared" si="17"/>
        <v>0</v>
      </c>
      <c r="H281" s="13">
        <f t="shared" si="18"/>
        <v>0</v>
      </c>
      <c r="I281" s="13">
        <f t="shared" si="19"/>
        <v>0</v>
      </c>
    </row>
    <row r="282" spans="1:9" ht="12.75" customHeight="1">
      <c r="A282" s="18" t="s">
        <v>280</v>
      </c>
      <c r="B282" s="3">
        <v>0</v>
      </c>
      <c r="C282" s="3">
        <v>0</v>
      </c>
      <c r="D282" s="3">
        <v>0</v>
      </c>
      <c r="E282" s="3">
        <v>0</v>
      </c>
      <c r="F282" s="12">
        <f t="shared" si="16"/>
        <v>0</v>
      </c>
      <c r="G282" s="12">
        <f t="shared" si="17"/>
        <v>0</v>
      </c>
      <c r="H282" s="13">
        <f t="shared" si="18"/>
        <v>0</v>
      </c>
      <c r="I282" s="13">
        <f t="shared" si="19"/>
        <v>0</v>
      </c>
    </row>
    <row r="283" spans="1:9" ht="12.75" customHeight="1">
      <c r="A283" s="18" t="s">
        <v>281</v>
      </c>
      <c r="B283" s="3">
        <v>0</v>
      </c>
      <c r="C283" s="3">
        <v>0</v>
      </c>
      <c r="D283" s="3">
        <v>0</v>
      </c>
      <c r="E283" s="3">
        <v>0</v>
      </c>
      <c r="F283" s="12">
        <f t="shared" si="16"/>
        <v>0</v>
      </c>
      <c r="G283" s="12">
        <f t="shared" si="17"/>
        <v>0</v>
      </c>
      <c r="H283" s="13">
        <f t="shared" si="18"/>
        <v>0</v>
      </c>
      <c r="I283" s="13">
        <f t="shared" si="19"/>
        <v>0</v>
      </c>
    </row>
    <row r="284" spans="1:9" ht="12.75" customHeight="1">
      <c r="A284" s="18" t="s">
        <v>282</v>
      </c>
      <c r="B284" s="3">
        <v>0</v>
      </c>
      <c r="C284" s="3">
        <v>0</v>
      </c>
      <c r="D284" s="3">
        <v>0</v>
      </c>
      <c r="E284" s="3">
        <v>0</v>
      </c>
      <c r="F284" s="12">
        <f t="shared" si="16"/>
        <v>0</v>
      </c>
      <c r="G284" s="12">
        <f t="shared" si="17"/>
        <v>0</v>
      </c>
      <c r="H284" s="13">
        <f t="shared" si="18"/>
        <v>0</v>
      </c>
      <c r="I284" s="13">
        <f t="shared" si="19"/>
        <v>0</v>
      </c>
    </row>
    <row r="285" spans="1:9" ht="12.75" customHeight="1">
      <c r="A285" s="18" t="s">
        <v>283</v>
      </c>
      <c r="B285" s="3">
        <v>0</v>
      </c>
      <c r="C285" s="3">
        <v>0</v>
      </c>
      <c r="D285" s="3">
        <v>0</v>
      </c>
      <c r="E285" s="3">
        <v>0</v>
      </c>
      <c r="F285" s="12">
        <f t="shared" si="16"/>
        <v>0</v>
      </c>
      <c r="G285" s="12">
        <f t="shared" si="17"/>
        <v>0</v>
      </c>
      <c r="H285" s="13">
        <f t="shared" si="18"/>
        <v>0</v>
      </c>
      <c r="I285" s="13">
        <f t="shared" si="19"/>
        <v>0</v>
      </c>
    </row>
    <row r="286" spans="1:9" ht="12.75" customHeight="1">
      <c r="A286" s="18" t="s">
        <v>284</v>
      </c>
      <c r="B286" s="3">
        <v>0</v>
      </c>
      <c r="C286" s="3">
        <v>0</v>
      </c>
      <c r="D286" s="3">
        <v>0</v>
      </c>
      <c r="E286" s="3">
        <v>0</v>
      </c>
      <c r="F286" s="12">
        <f t="shared" si="16"/>
        <v>0</v>
      </c>
      <c r="G286" s="12">
        <f t="shared" si="17"/>
        <v>0</v>
      </c>
      <c r="H286" s="13">
        <f t="shared" si="18"/>
        <v>0</v>
      </c>
      <c r="I286" s="13">
        <f t="shared" si="19"/>
        <v>0</v>
      </c>
    </row>
    <row r="287" spans="1:9" ht="12.75" customHeight="1">
      <c r="A287" s="18" t="s">
        <v>285</v>
      </c>
      <c r="B287" s="3">
        <v>0</v>
      </c>
      <c r="C287" s="3">
        <v>0</v>
      </c>
      <c r="D287" s="3">
        <v>91111639</v>
      </c>
      <c r="E287" s="3">
        <v>224111818</v>
      </c>
      <c r="F287" s="12">
        <f t="shared" si="16"/>
        <v>-91111639</v>
      </c>
      <c r="G287" s="12">
        <f t="shared" si="17"/>
        <v>-224111818</v>
      </c>
      <c r="H287" s="13">
        <f t="shared" si="18"/>
        <v>91111639</v>
      </c>
      <c r="I287" s="13">
        <f t="shared" si="19"/>
        <v>224111818</v>
      </c>
    </row>
    <row r="288" spans="1:9" ht="12.75" customHeight="1">
      <c r="A288" s="18" t="s">
        <v>286</v>
      </c>
      <c r="B288" s="3">
        <v>0</v>
      </c>
      <c r="C288" s="3">
        <v>0</v>
      </c>
      <c r="D288" s="3">
        <v>0</v>
      </c>
      <c r="E288" s="3">
        <v>0</v>
      </c>
      <c r="F288" s="12">
        <f t="shared" si="16"/>
        <v>0</v>
      </c>
      <c r="G288" s="12">
        <f t="shared" si="17"/>
        <v>0</v>
      </c>
      <c r="H288" s="13">
        <f t="shared" si="18"/>
        <v>0</v>
      </c>
      <c r="I288" s="13">
        <f t="shared" si="19"/>
        <v>0</v>
      </c>
    </row>
    <row r="289" spans="1:9" ht="12.75" customHeight="1">
      <c r="A289" s="18" t="s">
        <v>287</v>
      </c>
      <c r="B289" s="3">
        <v>0</v>
      </c>
      <c r="C289" s="3">
        <v>0</v>
      </c>
      <c r="D289" s="3">
        <v>0</v>
      </c>
      <c r="E289" s="3">
        <v>0</v>
      </c>
      <c r="F289" s="12">
        <f t="shared" si="16"/>
        <v>0</v>
      </c>
      <c r="G289" s="12">
        <f t="shared" si="17"/>
        <v>0</v>
      </c>
      <c r="H289" s="13">
        <f t="shared" si="18"/>
        <v>0</v>
      </c>
      <c r="I289" s="13">
        <f t="shared" si="19"/>
        <v>0</v>
      </c>
    </row>
    <row r="290" spans="1:9" ht="12.75" customHeight="1">
      <c r="A290" s="18" t="s">
        <v>288</v>
      </c>
      <c r="B290" s="3">
        <v>0</v>
      </c>
      <c r="C290" s="3">
        <v>0</v>
      </c>
      <c r="D290" s="3">
        <v>0</v>
      </c>
      <c r="E290" s="3">
        <v>0</v>
      </c>
      <c r="F290" s="12">
        <f t="shared" si="16"/>
        <v>0</v>
      </c>
      <c r="G290" s="12">
        <f t="shared" si="17"/>
        <v>0</v>
      </c>
      <c r="H290" s="13">
        <f t="shared" si="18"/>
        <v>0</v>
      </c>
      <c r="I290" s="13">
        <f t="shared" si="19"/>
        <v>0</v>
      </c>
    </row>
    <row r="291" spans="1:9" ht="12.75" customHeight="1">
      <c r="A291" s="18" t="s">
        <v>289</v>
      </c>
      <c r="B291" s="3">
        <v>0</v>
      </c>
      <c r="C291" s="3">
        <v>0</v>
      </c>
      <c r="D291" s="3">
        <v>0</v>
      </c>
      <c r="E291" s="3">
        <v>0</v>
      </c>
      <c r="F291" s="12">
        <f t="shared" si="16"/>
        <v>0</v>
      </c>
      <c r="G291" s="12">
        <f t="shared" si="17"/>
        <v>0</v>
      </c>
      <c r="H291" s="13">
        <f t="shared" si="18"/>
        <v>0</v>
      </c>
      <c r="I291" s="13">
        <f t="shared" si="19"/>
        <v>0</v>
      </c>
    </row>
    <row r="292" spans="1:9" ht="12.75" customHeight="1">
      <c r="A292" s="18" t="s">
        <v>290</v>
      </c>
      <c r="B292" s="3">
        <v>0</v>
      </c>
      <c r="C292" s="3">
        <v>0</v>
      </c>
      <c r="D292" s="3">
        <v>0</v>
      </c>
      <c r="E292" s="3">
        <v>0</v>
      </c>
      <c r="F292" s="12">
        <f t="shared" si="16"/>
        <v>0</v>
      </c>
      <c r="G292" s="12">
        <f t="shared" si="17"/>
        <v>0</v>
      </c>
      <c r="H292" s="13">
        <f t="shared" si="18"/>
        <v>0</v>
      </c>
      <c r="I292" s="13">
        <f t="shared" si="19"/>
        <v>0</v>
      </c>
    </row>
  </sheetData>
  <sheetProtection/>
  <mergeCells count="5">
    <mergeCell ref="H7:I7"/>
    <mergeCell ref="B6:I6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&amp;CBCP056A&amp;R&amp;P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2016-04-07T14:19:45Z</cp:lastPrinted>
  <dcterms:created xsi:type="dcterms:W3CDTF">2016-03-08T22:55:52Z</dcterms:created>
  <dcterms:modified xsi:type="dcterms:W3CDTF">2016-04-07T14:19:56Z</dcterms:modified>
  <cp:category/>
  <cp:version/>
  <cp:contentType/>
  <cp:contentStatus/>
</cp:coreProperties>
</file>