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<sst xmlns="http://schemas.openxmlformats.org/spreadsheetml/2006/main" count="28" uniqueCount="20">
  <si>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</si>
  <si>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</si>
  <si>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</si>
  <si>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</si>
  <si>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</si>
  <si>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</si>
  <si>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</si>
  <si>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</si>
  <si>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</si>
  <si>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</si>
  <si>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</si>
  <si>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</si>
  <si>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</si>
  <si>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</si>
  <si>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</si>
  <si>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</si>
  <si>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</si>
  <si>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</si>
  <si>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</si>
  <si>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Dezembro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</si>
</sst>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1704945"/>
        <c:axId val="38235642"/>
      </c:bar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8235642"/>
        <c:crosses val="autoZero"/>
        <c:auto val="0"/>
        <c:lblOffset val="100"/>
        <c:noMultiLvlLbl val="0"/>
      </c:catAx>
      <c:valAx>
        <c:axId val="3823564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7049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576459"/>
        <c:axId val="10079268"/>
      </c:barChart>
      <c:catAx>
        <c:axId val="85764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0079268"/>
        <c:crosses val="autoZero"/>
        <c:auto val="0"/>
        <c:lblOffset val="100"/>
        <c:noMultiLvlLbl val="0"/>
      </c:catAx>
      <c:valAx>
        <c:axId val="10079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8576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23604549"/>
        <c:axId val="11114350"/>
      </c:barChart>
      <c:catAx>
        <c:axId val="236045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1114350"/>
        <c:crosses val="autoZero"/>
        <c:auto val="0"/>
        <c:lblOffset val="100"/>
        <c:noMultiLvlLbl val="0"/>
      </c:catAx>
      <c:valAx>
        <c:axId val="1111435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604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2920287"/>
        <c:axId val="27847128"/>
      </c:bar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7847128"/>
        <c:crosses val="autoZero"/>
        <c:auto val="0"/>
        <c:lblOffset val="100"/>
        <c:noMultiLvlLbl val="0"/>
      </c:catAx>
      <c:valAx>
        <c:axId val="27847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2920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DEZEMBRO - 2013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49297561"/>
        <c:axId val="41024866"/>
      </c:bar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1024866"/>
        <c:crossesAt val="50"/>
        <c:auto val="0"/>
        <c:lblOffset val="100"/>
        <c:noMultiLvlLbl val="0"/>
      </c:catAx>
      <c:valAx>
        <c:axId val="41024866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297561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DEZEMBRO - 2012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3679475"/>
        <c:axId val="34679820"/>
      </c:bar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4679820"/>
        <c:crossesAt val="0"/>
        <c:auto val="0"/>
        <c:lblOffset val="100"/>
        <c:noMultiLvlLbl val="0"/>
      </c:catAx>
      <c:valAx>
        <c:axId val="34679820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679475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3682925"/>
        <c:axId val="57602006"/>
      </c:barChart>
      <c:catAx>
        <c:axId val="436829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7602006"/>
        <c:crossesAt val="0"/>
        <c:auto val="0"/>
        <c:lblOffset val="100"/>
        <c:noMultiLvlLbl val="0"/>
      </c:catAx>
      <c:valAx>
        <c:axId val="57602006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82925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DEZEMBRO - 2013/2012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48656007"/>
        <c:axId val="35250880"/>
      </c:bar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5250880"/>
        <c:crosses val="autoZero"/>
        <c:auto val="0"/>
        <c:lblOffset val="100"/>
        <c:noMultiLvlLbl val="0"/>
      </c:catAx>
      <c:valAx>
        <c:axId val="35250880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656007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9"/>
          <c:w val="0.9762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2013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2012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48822465"/>
        <c:axId val="36749002"/>
      </c:bar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6749002"/>
        <c:crosses val="autoZero"/>
        <c:auto val="0"/>
        <c:lblOffset val="100"/>
        <c:noMultiLvlLbl val="0"/>
      </c:catAx>
      <c:valAx>
        <c:axId val="36749002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822465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75"/>
          <c:y val="0.94825"/>
          <c:w val="0.16575"/>
          <c:h val="0.03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0.7415</cdr:y>
    </cdr:from>
    <cdr:to>
      <cdr:x>-536870.2695</cdr:x>
      <cdr:y>0.80275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</cdr:y>
    </cdr:from>
    <cdr:to>
      <cdr:x>-536869.992</cdr:x>
      <cdr:y>0.7795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67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0.7445</cdr:y>
    </cdr:from>
    <cdr:to>
      <cdr:x>-536870.39925</cdr:x>
      <cdr:y>0.81725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0.7445</cdr:y>
    </cdr:from>
    <cdr:to>
      <cdr:x>-536870.1445</cdr:x>
      <cdr:y>0.81725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R1">
      <selection activeCell="R5" sqref="R5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6"/>
      <c r="U1" s="1">
        <f>A3</f>
        <v>2013</v>
      </c>
      <c r="W1" s="2"/>
      <c r="Y1" s="1">
        <f>A1</f>
        <v>2012</v>
      </c>
      <c r="AA1" s="3"/>
    </row>
    <row r="2" spans="1:32" ht="18.75" customHeight="1">
      <c r="A2" s="28" t="s">
        <v>19</v>
      </c>
      <c r="B2" s="29">
        <v>19748291</v>
      </c>
      <c r="C2" s="29">
        <v>17505251</v>
      </c>
      <c r="D2" s="29">
        <v>2243040</v>
      </c>
      <c r="E2" s="29">
        <v>1816362</v>
      </c>
      <c r="F2" s="29">
        <v>1861854</v>
      </c>
      <c r="G2" s="29">
        <v>-45492</v>
      </c>
      <c r="H2" s="29">
        <v>1345557</v>
      </c>
      <c r="I2" s="29">
        <v>1566615</v>
      </c>
      <c r="J2" s="29">
        <v>-221058</v>
      </c>
      <c r="K2" s="29">
        <v>258029</v>
      </c>
      <c r="L2" s="29">
        <v>98788</v>
      </c>
      <c r="M2" s="29">
        <v>159241</v>
      </c>
      <c r="N2" s="29">
        <v>212776</v>
      </c>
      <c r="O2" s="29">
        <v>196451</v>
      </c>
      <c r="P2" s="29">
        <v>16325</v>
      </c>
      <c r="Q2" s="36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6"/>
      <c r="R3" s="1" t="s">
        <v>13</v>
      </c>
      <c r="S3" s="6">
        <f>T3+U3+V3</f>
        <v>1782.399</v>
      </c>
      <c r="T3" s="6">
        <f>H4/1000</f>
        <v>1367.528</v>
      </c>
      <c r="U3" s="6">
        <f>K4/1000</f>
        <v>239.522</v>
      </c>
      <c r="V3" s="6">
        <f>N4/1000</f>
        <v>175.349</v>
      </c>
      <c r="W3" s="6">
        <f>X3+Y3+Z3</f>
        <v>1816.362</v>
      </c>
      <c r="X3" s="6">
        <f>H2/1000</f>
        <v>1345.557</v>
      </c>
      <c r="Y3" s="6">
        <f>K2/1000</f>
        <v>258.029</v>
      </c>
      <c r="Z3" s="6">
        <f>N2/1000</f>
        <v>212.776</v>
      </c>
      <c r="AA3" s="3"/>
      <c r="AC3" s="2"/>
      <c r="AD3" s="2"/>
      <c r="AE3" s="2"/>
      <c r="AF3" s="2"/>
    </row>
    <row r="4" spans="1:28" ht="18.75" customHeight="1">
      <c r="A4" s="28" t="s">
        <v>19</v>
      </c>
      <c r="B4" s="29">
        <v>20845837</v>
      </c>
      <c r="C4" s="29">
        <v>18191948</v>
      </c>
      <c r="D4" s="29">
        <v>2653889</v>
      </c>
      <c r="E4" s="29">
        <v>1782399</v>
      </c>
      <c r="F4" s="29">
        <v>1417101</v>
      </c>
      <c r="G4" s="29">
        <v>365298</v>
      </c>
      <c r="H4" s="29">
        <v>1367528</v>
      </c>
      <c r="I4" s="29">
        <v>1176141</v>
      </c>
      <c r="J4" s="29">
        <v>191387</v>
      </c>
      <c r="K4" s="29">
        <v>239522</v>
      </c>
      <c r="L4" s="29">
        <v>75303</v>
      </c>
      <c r="M4" s="29">
        <v>164219</v>
      </c>
      <c r="N4" s="29">
        <v>175349</v>
      </c>
      <c r="O4" s="29">
        <v>165657</v>
      </c>
      <c r="P4" s="29">
        <v>9692</v>
      </c>
      <c r="Q4" s="37"/>
      <c r="R4" s="1" t="s">
        <v>14</v>
      </c>
      <c r="S4" s="6">
        <f>T4+U4+V4</f>
        <v>1417.1009999999999</v>
      </c>
      <c r="T4" s="6">
        <f>I4/1000</f>
        <v>1176.141</v>
      </c>
      <c r="U4" s="6">
        <f>L4/1000</f>
        <v>75.303</v>
      </c>
      <c r="V4" s="6">
        <f>O4/1000</f>
        <v>165.657</v>
      </c>
      <c r="W4" s="6">
        <f>X4+Y4+Z4</f>
        <v>1861.854</v>
      </c>
      <c r="X4" s="6">
        <f>I2/1000</f>
        <v>1566.615</v>
      </c>
      <c r="Y4" s="6">
        <f>L2/1000</f>
        <v>98.788</v>
      </c>
      <c r="Z4" s="6">
        <f>O2/1000</f>
        <v>196.451</v>
      </c>
      <c r="AA4" s="3"/>
      <c r="AB4" s="2"/>
    </row>
    <row r="5" spans="1:27" ht="18.75" customHeight="1">
      <c r="A5" s="3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6"/>
      <c r="R5" s="1" t="s">
        <v>15</v>
      </c>
      <c r="S5" s="2">
        <f>+S3-S4</f>
        <v>365.298</v>
      </c>
      <c r="T5" s="2"/>
      <c r="U5" s="2"/>
      <c r="V5" s="2"/>
      <c r="W5" s="2">
        <f>+W3-W4</f>
        <v>-45.49199999999996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39" t="s">
        <v>9</v>
      </c>
      <c r="AG11" s="39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0" t="s">
        <v>6</v>
      </c>
      <c r="W48" s="40"/>
      <c r="X48" s="40"/>
      <c r="Y48" s="40"/>
      <c r="AA48" s="18" t="s">
        <v>8</v>
      </c>
      <c r="AC48" s="18" t="s">
        <v>11</v>
      </c>
      <c r="AE48" s="40" t="s">
        <v>6</v>
      </c>
      <c r="AF48" s="40"/>
      <c r="AG48" s="40"/>
      <c r="AH48" s="40"/>
    </row>
    <row r="49" spans="22:34" ht="18.75" customHeight="1">
      <c r="V49" s="40"/>
      <c r="W49" s="40"/>
      <c r="X49" s="40"/>
      <c r="Y49" s="40"/>
      <c r="AA49" s="18"/>
      <c r="AC49" s="18"/>
      <c r="AE49" s="40"/>
      <c r="AF49" s="40"/>
      <c r="AG49" s="40"/>
      <c r="AH49" s="40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2014-01-10T19:21:14Z</dcterms:modified>
  <cp:category/>
  <cp:version/>
  <cp:contentType/>
  <cp:contentStatus/>
</cp:coreProperties>
</file>