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ALAN96" sheetId="1" r:id="rId1"/>
  </sheets>
  <definedNames>
    <definedName name="_xlnm.Print_Area" localSheetId="0">'BALAN96'!$K$3:$U$40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<sst xmlns="http://schemas.openxmlformats.org/spreadsheetml/2006/main" count="21" uniqueCount="21">
  <si>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</si>
  <si>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</si>
  <si>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</si>
  <si>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</si>
  <si>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 xml:space="preserve">  Secretaria de Comércio Exterior</t>
  </si>
  <si>
    <t>JAN</t>
  </si>
  <si>
    <t xml:space="preserve"> DECEX/GEREST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</si>
  <si>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</si>
  <si>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</si>
  <si>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</si>
  <si>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</si>
  <si>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</si>
  <si>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</si>
  <si>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</si>
  <si>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</si>
  <si>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</si>
  <si>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</si>
  <si>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</si>
  <si>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</si>
  <si>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 xml:space="preserve">  MINISTÉRIO DO DESENVOLVIMENTO, INDÚSTRIA E COMÉRCIO EXTERIOR</t>
  </si>
  <si>
    <t>BALANÇA COMERCIAL BRASILEIRA - AGOSTO / 2000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</si>
</sst>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i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i/>
      <sz val="10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49" fontId="11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Continuous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"/>
          <c:y val="0.1375"/>
          <c:w val="0.8955"/>
          <c:h val="0.7295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BALAN96!$C$7:$C$18</c:f>
              <c:numCache>
                <c:ptCount val="12"/>
                <c:pt idx="0">
                  <c:v>3453</c:v>
                </c:pt>
                <c:pt idx="1">
                  <c:v>4123</c:v>
                </c:pt>
                <c:pt idx="2">
                  <c:v>4472</c:v>
                </c:pt>
                <c:pt idx="3">
                  <c:v>4181</c:v>
                </c:pt>
                <c:pt idx="4">
                  <c:v>5063</c:v>
                </c:pt>
                <c:pt idx="5">
                  <c:v>4861</c:v>
                </c:pt>
                <c:pt idx="6">
                  <c:v>5003</c:v>
                </c:pt>
                <c:pt idx="7">
                  <c:v>5519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BALAN96!$B$7:$B$18</c:f>
              <c:numCache>
                <c:ptCount val="12"/>
                <c:pt idx="0">
                  <c:v>2949</c:v>
                </c:pt>
                <c:pt idx="1">
                  <c:v>3267</c:v>
                </c:pt>
                <c:pt idx="2">
                  <c:v>3829</c:v>
                </c:pt>
                <c:pt idx="3">
                  <c:v>3707</c:v>
                </c:pt>
                <c:pt idx="4">
                  <c:v>4386</c:v>
                </c:pt>
                <c:pt idx="5">
                  <c:v>4313</c:v>
                </c:pt>
                <c:pt idx="6">
                  <c:v>4117</c:v>
                </c:pt>
                <c:pt idx="7">
                  <c:v>4277</c:v>
                </c:pt>
                <c:pt idx="8">
                  <c:v>4187</c:v>
                </c:pt>
                <c:pt idx="9">
                  <c:v>4304</c:v>
                </c:pt>
                <c:pt idx="10">
                  <c:v>4002</c:v>
                </c:pt>
                <c:pt idx="11">
                  <c:v>4673</c:v>
                </c:pt>
              </c:numCache>
            </c:numRef>
          </c:val>
          <c:smooth val="0"/>
        </c:ser>
        <c:marker val="1"/>
        <c:axId val="63008890"/>
        <c:axId val="30209099"/>
      </c:lineChart>
      <c:catAx>
        <c:axId val="630088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209099"/>
        <c:crosses val="autoZero"/>
        <c:auto val="0"/>
        <c:lblOffset val="100"/>
        <c:noMultiLvlLbl val="0"/>
      </c:catAx>
      <c:valAx>
        <c:axId val="30209099"/>
        <c:scaling>
          <c:orientation val="minMax"/>
          <c:max val="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0088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"/>
          <c:y val="0.148"/>
          <c:w val="0.896"/>
          <c:h val="0.721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BALAN96!$E$7:$E$18</c:f>
              <c:numCache>
                <c:ptCount val="12"/>
                <c:pt idx="0">
                  <c:v>3548</c:v>
                </c:pt>
                <c:pt idx="1">
                  <c:v>4047</c:v>
                </c:pt>
                <c:pt idx="2">
                  <c:v>4436</c:v>
                </c:pt>
                <c:pt idx="3">
                  <c:v>3995</c:v>
                </c:pt>
                <c:pt idx="4">
                  <c:v>4700</c:v>
                </c:pt>
                <c:pt idx="5">
                  <c:v>4603</c:v>
                </c:pt>
                <c:pt idx="6">
                  <c:v>4886</c:v>
                </c:pt>
                <c:pt idx="7">
                  <c:v>5422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BALAN96!$D$7:$D$18</c:f>
              <c:numCache>
                <c:ptCount val="12"/>
                <c:pt idx="0">
                  <c:v>3645</c:v>
                </c:pt>
                <c:pt idx="1">
                  <c:v>3166</c:v>
                </c:pt>
                <c:pt idx="2">
                  <c:v>4052</c:v>
                </c:pt>
                <c:pt idx="3">
                  <c:v>3672</c:v>
                </c:pt>
                <c:pt idx="4">
                  <c:v>4080</c:v>
                </c:pt>
                <c:pt idx="5">
                  <c:v>4458</c:v>
                </c:pt>
                <c:pt idx="6">
                  <c:v>4027</c:v>
                </c:pt>
                <c:pt idx="7">
                  <c:v>4464</c:v>
                </c:pt>
                <c:pt idx="8">
                  <c:v>4244</c:v>
                </c:pt>
                <c:pt idx="9">
                  <c:v>4459</c:v>
                </c:pt>
                <c:pt idx="10">
                  <c:v>4531</c:v>
                </c:pt>
                <c:pt idx="11">
                  <c:v>4426</c:v>
                </c:pt>
              </c:numCache>
            </c:numRef>
          </c:val>
          <c:smooth val="0"/>
        </c:ser>
        <c:marker val="1"/>
        <c:axId val="3446436"/>
        <c:axId val="31017925"/>
      </c:lineChart>
      <c:catAx>
        <c:axId val="3446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017925"/>
        <c:crosses val="autoZero"/>
        <c:auto val="0"/>
        <c:lblOffset val="100"/>
        <c:noMultiLvlLbl val="0"/>
      </c:catAx>
      <c:valAx>
        <c:axId val="31017925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46436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975"/>
          <c:w val="0.921"/>
          <c:h val="0.7455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BALAN96!$G$7:$G$18</c:f>
              <c:numCache>
                <c:ptCount val="12"/>
                <c:pt idx="0">
                  <c:v>-95</c:v>
                </c:pt>
                <c:pt idx="1">
                  <c:v>76</c:v>
                </c:pt>
                <c:pt idx="2">
                  <c:v>36</c:v>
                </c:pt>
                <c:pt idx="3">
                  <c:v>186</c:v>
                </c:pt>
                <c:pt idx="4">
                  <c:v>363</c:v>
                </c:pt>
                <c:pt idx="5">
                  <c:v>258</c:v>
                </c:pt>
                <c:pt idx="6">
                  <c:v>117</c:v>
                </c:pt>
                <c:pt idx="7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BALAN96!$F$7:$F$18</c:f>
              <c:numCache>
                <c:ptCount val="12"/>
                <c:pt idx="0">
                  <c:v>-696</c:v>
                </c:pt>
                <c:pt idx="1">
                  <c:v>101</c:v>
                </c:pt>
                <c:pt idx="2">
                  <c:v>-223</c:v>
                </c:pt>
                <c:pt idx="3">
                  <c:v>35</c:v>
                </c:pt>
                <c:pt idx="4">
                  <c:v>306</c:v>
                </c:pt>
                <c:pt idx="5">
                  <c:v>-145</c:v>
                </c:pt>
                <c:pt idx="6">
                  <c:v>90</c:v>
                </c:pt>
                <c:pt idx="7">
                  <c:v>-187</c:v>
                </c:pt>
                <c:pt idx="8">
                  <c:v>-57</c:v>
                </c:pt>
                <c:pt idx="9">
                  <c:v>-155</c:v>
                </c:pt>
                <c:pt idx="10">
                  <c:v>-529</c:v>
                </c:pt>
                <c:pt idx="11">
                  <c:v>247</c:v>
                </c:pt>
              </c:numCache>
            </c:numRef>
          </c:val>
          <c:smooth val="0"/>
        </c:ser>
        <c:marker val="1"/>
        <c:axId val="10725870"/>
        <c:axId val="29423967"/>
      </c:line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423967"/>
        <c:crosses val="autoZero"/>
        <c:auto val="0"/>
        <c:lblOffset val="100"/>
        <c:noMultiLvlLbl val="0"/>
      </c:catAx>
      <c:valAx>
        <c:axId val="29423967"/>
        <c:scaling>
          <c:orientation val="minMax"/>
          <c:max val="18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725870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"/>
          <c:y val="0.12925"/>
          <c:w val="0.92375"/>
          <c:h val="0.75675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BALAN96!$I$7:$I$18</c:f>
              <c:numCache>
                <c:ptCount val="12"/>
                <c:pt idx="0">
                  <c:v>7001</c:v>
                </c:pt>
                <c:pt idx="1">
                  <c:v>8170</c:v>
                </c:pt>
                <c:pt idx="2">
                  <c:v>8908</c:v>
                </c:pt>
                <c:pt idx="3">
                  <c:v>8176</c:v>
                </c:pt>
                <c:pt idx="4">
                  <c:v>9763</c:v>
                </c:pt>
                <c:pt idx="5">
                  <c:v>9464</c:v>
                </c:pt>
                <c:pt idx="6">
                  <c:v>9889</c:v>
                </c:pt>
                <c:pt idx="7">
                  <c:v>10941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BALAN96!$H$7:$H$18</c:f>
              <c:numCache>
                <c:ptCount val="12"/>
                <c:pt idx="0">
                  <c:v>6594</c:v>
                </c:pt>
                <c:pt idx="1">
                  <c:v>6433</c:v>
                </c:pt>
                <c:pt idx="2">
                  <c:v>7881</c:v>
                </c:pt>
                <c:pt idx="3">
                  <c:v>7379</c:v>
                </c:pt>
                <c:pt idx="4">
                  <c:v>8466</c:v>
                </c:pt>
                <c:pt idx="5">
                  <c:v>8771</c:v>
                </c:pt>
                <c:pt idx="6">
                  <c:v>8144</c:v>
                </c:pt>
                <c:pt idx="7">
                  <c:v>8741</c:v>
                </c:pt>
                <c:pt idx="8">
                  <c:v>8431</c:v>
                </c:pt>
                <c:pt idx="9">
                  <c:v>8763</c:v>
                </c:pt>
                <c:pt idx="10">
                  <c:v>8533</c:v>
                </c:pt>
                <c:pt idx="11">
                  <c:v>9099</c:v>
                </c:pt>
              </c:numCache>
            </c:numRef>
          </c:val>
          <c:smooth val="0"/>
        </c:ser>
        <c:marker val="1"/>
        <c:axId val="63489112"/>
        <c:axId val="34531097"/>
      </c:lineChart>
      <c:catAx>
        <c:axId val="634891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531097"/>
        <c:crosses val="autoZero"/>
        <c:auto val="0"/>
        <c:lblOffset val="100"/>
        <c:noMultiLvlLbl val="0"/>
      </c:catAx>
      <c:valAx>
        <c:axId val="34531097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4891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0.0405</cdr:y>
    </cdr:from>
    <cdr:to>
      <cdr:x>0.09975</cdr:x>
      <cdr:y>0.103</cdr:y>
    </cdr:to>
    <cdr:sp>
      <cdr:nvSpPr>
        <cdr:cNvPr id="1" name="Texto 1"/>
        <cdr:cNvSpPr txBox="1">
          <a:spLocks noChangeArrowheads="1"/>
        </cdr:cNvSpPr>
      </cdr:nvSpPr>
      <cdr:spPr>
        <a:xfrm>
          <a:off x="304800" y="95250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0.02525</cdr:y>
    </cdr:from>
    <cdr:to>
      <cdr:x>0.11825</cdr:x>
      <cdr:y>0.0675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57150"/>
          <a:ext cx="381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771525</xdr:colOff>
      <xdr:row>5</xdr:row>
      <xdr:rowOff>152400</xdr:rowOff>
    </xdr:to>
    <xdr:pic>
      <xdr:nvPicPr>
        <xdr:cNvPr id="5" name="Figura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48575" y="323850"/>
          <a:ext cx="77152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0"/>
  <sheetViews>
    <sheetView tabSelected="1" workbookViewId="0" topLeftCell="L24">
      <selection activeCell="L41" sqref="L4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8" t="s">
        <v>19</v>
      </c>
    </row>
    <row r="5" spans="2:12" ht="12.75">
      <c r="B5" t="s">
        <v>0</v>
      </c>
      <c r="D5" t="s">
        <v>1</v>
      </c>
      <c r="F5" t="s">
        <v>2</v>
      </c>
      <c r="H5" t="s">
        <v>3</v>
      </c>
      <c r="L5" s="9" t="s">
        <v>4</v>
      </c>
    </row>
    <row r="6" spans="2:9" ht="12.75">
      <c r="B6" s="11">
        <v>1999</v>
      </c>
      <c r="C6" s="11">
        <v>2000</v>
      </c>
      <c r="D6" s="11">
        <v>1999</v>
      </c>
      <c r="E6" s="11">
        <v>2000</v>
      </c>
      <c r="F6" s="11">
        <v>1999</v>
      </c>
      <c r="G6" s="11">
        <v>2000</v>
      </c>
      <c r="H6" s="11">
        <v>1999</v>
      </c>
      <c r="I6" s="11">
        <v>2000</v>
      </c>
    </row>
    <row r="7" spans="1:11" ht="12.75">
      <c r="A7" t="s">
        <v>5</v>
      </c>
      <c r="B7">
        <v>2949</v>
      </c>
      <c r="C7">
        <v>3453</v>
      </c>
      <c r="D7">
        <v>3645</v>
      </c>
      <c r="E7">
        <v>3548</v>
      </c>
      <c r="F7">
        <f>+B7-D7</f>
        <v>-696</v>
      </c>
      <c r="G7">
        <f>+C7-E7</f>
        <v>-95</v>
      </c>
      <c r="H7">
        <f>+B7+D7</f>
        <v>6594</v>
      </c>
      <c r="I7">
        <f>+C7+E7</f>
        <v>7001</v>
      </c>
      <c r="K7" s="10" t="s">
        <v>6</v>
      </c>
    </row>
    <row r="8" spans="1:9" ht="12.75">
      <c r="A8" t="s">
        <v>7</v>
      </c>
      <c r="B8">
        <v>3267</v>
      </c>
      <c r="C8">
        <v>4123</v>
      </c>
      <c r="D8">
        <v>3166</v>
      </c>
      <c r="E8">
        <v>4047</v>
      </c>
      <c r="F8">
        <f aca="true" t="shared" si="0" ref="F8:F18">+B8-D8</f>
        <v>101</v>
      </c>
      <c r="G8">
        <f aca="true" t="shared" si="1" ref="G8:G14">+C8-E8</f>
        <v>76</v>
      </c>
      <c r="H8">
        <f aca="true" t="shared" si="2" ref="H8:H18">+B8+D8</f>
        <v>6433</v>
      </c>
      <c r="I8">
        <f aca="true" t="shared" si="3" ref="I8:I14">+C8+E8</f>
        <v>8170</v>
      </c>
    </row>
    <row r="9" spans="1:9" ht="12.75">
      <c r="A9" t="s">
        <v>8</v>
      </c>
      <c r="B9">
        <v>3829</v>
      </c>
      <c r="C9">
        <v>4472</v>
      </c>
      <c r="D9">
        <v>4052</v>
      </c>
      <c r="E9">
        <v>4436</v>
      </c>
      <c r="F9">
        <f t="shared" si="0"/>
        <v>-223</v>
      </c>
      <c r="G9">
        <f t="shared" si="1"/>
        <v>36</v>
      </c>
      <c r="H9">
        <f t="shared" si="2"/>
        <v>7881</v>
      </c>
      <c r="I9">
        <f t="shared" si="3"/>
        <v>8908</v>
      </c>
    </row>
    <row r="10" spans="1:9" ht="12.75">
      <c r="A10" t="s">
        <v>9</v>
      </c>
      <c r="B10">
        <v>3707</v>
      </c>
      <c r="C10">
        <v>4181</v>
      </c>
      <c r="D10">
        <v>3672</v>
      </c>
      <c r="E10">
        <v>3995</v>
      </c>
      <c r="F10">
        <f t="shared" si="0"/>
        <v>35</v>
      </c>
      <c r="G10">
        <f t="shared" si="1"/>
        <v>186</v>
      </c>
      <c r="H10">
        <f t="shared" si="2"/>
        <v>7379</v>
      </c>
      <c r="I10">
        <f t="shared" si="3"/>
        <v>8176</v>
      </c>
    </row>
    <row r="11" spans="1:9" ht="12.75">
      <c r="A11" t="s">
        <v>10</v>
      </c>
      <c r="B11">
        <v>4386</v>
      </c>
      <c r="C11">
        <v>5063</v>
      </c>
      <c r="D11">
        <v>4080</v>
      </c>
      <c r="E11">
        <v>4700</v>
      </c>
      <c r="F11">
        <f t="shared" si="0"/>
        <v>306</v>
      </c>
      <c r="G11">
        <f t="shared" si="1"/>
        <v>363</v>
      </c>
      <c r="H11">
        <f t="shared" si="2"/>
        <v>8466</v>
      </c>
      <c r="I11">
        <f t="shared" si="3"/>
        <v>9763</v>
      </c>
    </row>
    <row r="12" spans="1:9" ht="12.75">
      <c r="A12" t="s">
        <v>11</v>
      </c>
      <c r="B12">
        <v>4313</v>
      </c>
      <c r="C12">
        <v>4861</v>
      </c>
      <c r="D12">
        <v>4458</v>
      </c>
      <c r="E12">
        <v>4603</v>
      </c>
      <c r="F12">
        <f t="shared" si="0"/>
        <v>-145</v>
      </c>
      <c r="G12">
        <f t="shared" si="1"/>
        <v>258</v>
      </c>
      <c r="H12">
        <f t="shared" si="2"/>
        <v>8771</v>
      </c>
      <c r="I12">
        <f t="shared" si="3"/>
        <v>9464</v>
      </c>
    </row>
    <row r="13" spans="1:9" ht="12.75">
      <c r="A13" t="s">
        <v>12</v>
      </c>
      <c r="B13">
        <v>4117</v>
      </c>
      <c r="C13">
        <v>5003</v>
      </c>
      <c r="D13">
        <v>4027</v>
      </c>
      <c r="E13">
        <v>4886</v>
      </c>
      <c r="F13">
        <f t="shared" si="0"/>
        <v>90</v>
      </c>
      <c r="G13">
        <f t="shared" si="1"/>
        <v>117</v>
      </c>
      <c r="H13">
        <f t="shared" si="2"/>
        <v>8144</v>
      </c>
      <c r="I13">
        <f t="shared" si="3"/>
        <v>9889</v>
      </c>
    </row>
    <row r="14" spans="1:9" ht="12.75">
      <c r="A14" t="s">
        <v>13</v>
      </c>
      <c r="B14">
        <v>4277</v>
      </c>
      <c r="C14">
        <v>5519</v>
      </c>
      <c r="D14">
        <v>4464</v>
      </c>
      <c r="E14">
        <v>5422</v>
      </c>
      <c r="F14">
        <f t="shared" si="0"/>
        <v>-187</v>
      </c>
      <c r="G14">
        <f t="shared" si="1"/>
        <v>97</v>
      </c>
      <c r="H14">
        <f t="shared" si="2"/>
        <v>8741</v>
      </c>
      <c r="I14">
        <f t="shared" si="3"/>
        <v>10941</v>
      </c>
    </row>
    <row r="15" spans="1:8" ht="12.75">
      <c r="A15" t="s">
        <v>14</v>
      </c>
      <c r="B15">
        <v>4187</v>
      </c>
      <c r="D15">
        <v>4244</v>
      </c>
      <c r="F15">
        <f t="shared" si="0"/>
        <v>-57</v>
      </c>
      <c r="H15">
        <f t="shared" si="2"/>
        <v>8431</v>
      </c>
    </row>
    <row r="16" spans="1:8" ht="12.75">
      <c r="A16" t="s">
        <v>15</v>
      </c>
      <c r="B16">
        <v>4304</v>
      </c>
      <c r="D16">
        <v>4459</v>
      </c>
      <c r="F16">
        <f t="shared" si="0"/>
        <v>-155</v>
      </c>
      <c r="H16">
        <f t="shared" si="2"/>
        <v>8763</v>
      </c>
    </row>
    <row r="17" spans="1:8" ht="12.75">
      <c r="A17" t="s">
        <v>16</v>
      </c>
      <c r="B17">
        <v>4002</v>
      </c>
      <c r="D17">
        <v>4531</v>
      </c>
      <c r="F17">
        <f t="shared" si="0"/>
        <v>-529</v>
      </c>
      <c r="H17">
        <f t="shared" si="2"/>
        <v>8533</v>
      </c>
    </row>
    <row r="18" spans="1:8" ht="12.75">
      <c r="A18" t="s">
        <v>17</v>
      </c>
      <c r="B18">
        <v>4673</v>
      </c>
      <c r="D18">
        <v>4426</v>
      </c>
      <c r="F18">
        <f t="shared" si="0"/>
        <v>247</v>
      </c>
      <c r="H18">
        <f t="shared" si="2"/>
        <v>9099</v>
      </c>
    </row>
    <row r="20" spans="2:9" ht="12.75">
      <c r="B20">
        <f aca="true" t="shared" si="4" ref="B20:I20">SUM(B7:B19)</f>
        <v>48011</v>
      </c>
      <c r="C20">
        <f>SUM(C7:C19)</f>
        <v>36675</v>
      </c>
      <c r="D20">
        <f t="shared" si="4"/>
        <v>49224</v>
      </c>
      <c r="E20">
        <f t="shared" si="4"/>
        <v>35637</v>
      </c>
      <c r="F20">
        <f t="shared" si="4"/>
        <v>-1213</v>
      </c>
      <c r="G20">
        <f t="shared" si="4"/>
        <v>1038</v>
      </c>
      <c r="H20">
        <f t="shared" si="4"/>
        <v>97235</v>
      </c>
      <c r="I20">
        <f t="shared" si="4"/>
        <v>72312</v>
      </c>
    </row>
    <row r="39" ht="12.75">
      <c r="P39" s="1"/>
    </row>
    <row r="40" spans="11:21" ht="12" customHeight="1">
      <c r="K40" s="6" t="s">
        <v>18</v>
      </c>
      <c r="L40" s="7" t="s">
        <v>20</v>
      </c>
      <c r="M40" s="4"/>
      <c r="N40" s="4"/>
      <c r="O40" s="5"/>
      <c r="P40" s="3"/>
      <c r="Q40" s="3"/>
      <c r="R40" s="3"/>
      <c r="S40" s="3"/>
      <c r="T40" s="2"/>
      <c r="U40" s="3"/>
    </row>
  </sheetData>
  <printOptions horizontalCentered="1" verticalCentered="1"/>
  <pageMargins left="0" right="0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JOAO CARLOS</cp:lastModifiedBy>
  <cp:lastPrinted>2000-06-20T21:59:41Z</cp:lastPrinted>
  <dcterms:created xsi:type="dcterms:W3CDTF">1997-08-07T20:34:08Z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