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B056C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<sst xmlns="http://schemas.openxmlformats.org/spreadsheetml/2006/main" count="51" uniqueCount="48">
  <si>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</si>
  <si>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</si>
  <si>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</si>
  <si>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</si>
  <si>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</si>
  <si>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</si>
  <si>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</si>
  <si>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</si>
  <si>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</si>
  <si>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</si>
  <si>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</si>
  <si>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</si>
  <si>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</si>
  <si>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</si>
  <si>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</si>
  <si>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</si>
  <si>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</si>
  <si>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</si>
  <si>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</si>
  <si>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Emirados Árabes Unidos</t>
  </si>
  <si>
    <t>Reino Unido</t>
  </si>
  <si>
    <t>Argentina</t>
  </si>
  <si>
    <t>Vietnã</t>
  </si>
  <si>
    <t>Malásia</t>
  </si>
  <si>
    <t>Bolívia</t>
  </si>
  <si>
    <t>México</t>
  </si>
  <si>
    <t>Alemanha</t>
  </si>
  <si>
    <t>Hong Kong</t>
  </si>
  <si>
    <t>Colômbia</t>
  </si>
  <si>
    <t>Nigéria</t>
  </si>
  <si>
    <t>MINISTÉRIO DO DESENVOLVIMENTO</t>
  </si>
  <si>
    <t>Secretaria de Comércio Exterior</t>
  </si>
  <si>
    <t>US$ F.O.B.</t>
  </si>
  <si>
    <t>JANEIRO-FEVEREIRO</t>
  </si>
  <si>
    <t>FEVEREIRO</t>
  </si>
  <si>
    <t>DISCRIMINAÇÃO</t>
  </si>
  <si>
    <t>2016 (A)</t>
  </si>
  <si>
    <t>Part %</t>
  </si>
  <si>
    <t>2015 (B)</t>
  </si>
  <si>
    <t>Var. % A/B</t>
  </si>
  <si>
    <t>2016 - C</t>
  </si>
  <si>
    <t>2015 (D)</t>
  </si>
  <si>
    <t>Var. % C/D</t>
  </si>
  <si>
    <t>TOTAL GERAL</t>
  </si>
  <si>
    <t>CORRENTE DE COMÉRCIO BRASILEIRA</t>
  </si>
  <si>
    <t>PRINCIPAIS PAÍSES</t>
  </si>
  <si>
    <t>BCB056C</t>
  </si>
  <si>
    <t>DEMAIS PAISES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</si>
</sst>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169" fontId="44" fillId="0" borderId="10" xfId="6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69" fontId="45" fillId="0" borderId="10" xfId="60" applyNumberFormat="1" applyFont="1" applyBorder="1" applyAlignment="1">
      <alignment vertical="center"/>
    </xf>
    <xf numFmtId="43" fontId="45" fillId="0" borderId="10" xfId="60" applyFont="1" applyBorder="1" applyAlignment="1">
      <alignment vertical="center"/>
    </xf>
    <xf numFmtId="0" fontId="45" fillId="0" borderId="0" xfId="0" applyFont="1" applyAlignment="1">
      <alignment vertical="center"/>
    </xf>
    <xf numFmtId="169" fontId="45" fillId="0" borderId="1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22.140625" style="2" customWidth="1"/>
    <col min="2" max="2" width="12.8515625" style="2" bestFit="1" customWidth="1"/>
    <col min="3" max="3" width="7.00390625" style="2" bestFit="1" customWidth="1"/>
    <col min="4" max="4" width="13.28125" style="2" customWidth="1"/>
    <col min="5" max="5" width="7.00390625" style="2" bestFit="1" customWidth="1"/>
    <col min="6" max="6" width="7.00390625" style="2" customWidth="1"/>
    <col min="7" max="7" width="12.8515625" style="2" bestFit="1" customWidth="1"/>
    <col min="8" max="8" width="7.00390625" style="2" bestFit="1" customWidth="1"/>
    <col min="9" max="9" width="12.8515625" style="2" bestFit="1" customWidth="1"/>
    <col min="10" max="10" width="6.00390625" style="2" bestFit="1" customWidth="1"/>
    <col min="11" max="11" width="7.140625" style="2" customWidth="1"/>
    <col min="12" max="16384" width="9.140625" style="2" customWidth="1"/>
  </cols>
  <sheetData>
    <row r="1" spans="1:11" ht="15">
      <c r="A1" s="1" t="s">
        <v>30</v>
      </c>
      <c r="D1" s="3" t="s">
        <v>44</v>
      </c>
      <c r="K1" s="4" t="s">
        <v>46</v>
      </c>
    </row>
    <row r="2" spans="1:4" ht="15">
      <c r="A2" s="5" t="s">
        <v>31</v>
      </c>
      <c r="B2" s="6"/>
      <c r="D2" s="3" t="s">
        <v>45</v>
      </c>
    </row>
    <row r="3" ht="15">
      <c r="D3" s="3" t="s">
        <v>32</v>
      </c>
    </row>
    <row r="5" spans="2:11" ht="15">
      <c r="B5" s="7" t="s">
        <v>33</v>
      </c>
      <c r="C5" s="7"/>
      <c r="D5" s="7"/>
      <c r="E5" s="7"/>
      <c r="F5" s="7"/>
      <c r="G5" s="7" t="s">
        <v>34</v>
      </c>
      <c r="H5" s="7"/>
      <c r="I5" s="7"/>
      <c r="J5" s="7"/>
      <c r="K5" s="7"/>
    </row>
    <row r="6" spans="1:11" ht="24">
      <c r="A6" s="8" t="s">
        <v>35</v>
      </c>
      <c r="B6" s="9" t="s">
        <v>36</v>
      </c>
      <c r="C6" s="9" t="s">
        <v>37</v>
      </c>
      <c r="D6" s="9" t="s">
        <v>38</v>
      </c>
      <c r="E6" s="9" t="s">
        <v>37</v>
      </c>
      <c r="F6" s="9" t="s">
        <v>39</v>
      </c>
      <c r="G6" s="10" t="s">
        <v>40</v>
      </c>
      <c r="H6" s="9" t="s">
        <v>37</v>
      </c>
      <c r="I6" s="10" t="s">
        <v>41</v>
      </c>
      <c r="J6" s="9" t="s">
        <v>37</v>
      </c>
      <c r="K6" s="9" t="s">
        <v>42</v>
      </c>
    </row>
    <row r="7" spans="1:11" ht="15">
      <c r="A7" s="11" t="s">
        <v>43</v>
      </c>
      <c r="B7" s="12">
        <v>45217694555</v>
      </c>
      <c r="C7" s="12">
        <v>100</v>
      </c>
      <c r="D7" s="12">
        <v>57602287068</v>
      </c>
      <c r="E7" s="12">
        <v>100</v>
      </c>
      <c r="F7" s="13">
        <f>(B7-D7)/D7*100</f>
        <v>-21.50017498155912</v>
      </c>
      <c r="G7" s="12">
        <v>23652210204</v>
      </c>
      <c r="H7" s="12">
        <v>100</v>
      </c>
      <c r="I7" s="12">
        <v>27024403242</v>
      </c>
      <c r="J7" s="12">
        <v>100</v>
      </c>
      <c r="K7" s="13">
        <f>(G7-I7)/I7*100</f>
        <v>-12.478325637026845</v>
      </c>
    </row>
    <row r="9" spans="1:11" ht="12.75" customHeight="1">
      <c r="A9" s="15" t="s">
        <v>3</v>
      </c>
      <c r="B9" s="16">
        <v>7232169261</v>
      </c>
      <c r="C9" s="17">
        <f>(B9/$B$7)*100</f>
        <v>15.994113216460512</v>
      </c>
      <c r="D9" s="16">
        <v>9349169581</v>
      </c>
      <c r="E9" s="17">
        <f>(D9/$D$7)*100</f>
        <v>16.230552738232813</v>
      </c>
      <c r="F9" s="14">
        <f>(B9-D9)/D9*100</f>
        <v>-22.643725751881835</v>
      </c>
      <c r="G9" s="16">
        <v>3536104768</v>
      </c>
      <c r="H9" s="17">
        <f>(G9/$G$7)*100</f>
        <v>14.950420013610326</v>
      </c>
      <c r="I9" s="16">
        <v>4301458603</v>
      </c>
      <c r="J9" s="17">
        <f>(I9/$I$7)*100</f>
        <v>15.916942048566254</v>
      </c>
      <c r="K9" s="14">
        <f>(G9-I9)/I9*100</f>
        <v>-17.79289086883722</v>
      </c>
    </row>
    <row r="10" spans="1:11" ht="12.75" customHeight="1">
      <c r="A10" s="15" t="s">
        <v>16</v>
      </c>
      <c r="B10" s="16">
        <v>6421265526</v>
      </c>
      <c r="C10" s="17">
        <f aca="true" t="shared" si="0" ref="C10:C38">(B10/$B$7)*100</f>
        <v>14.200780444897672</v>
      </c>
      <c r="D10" s="16">
        <v>8273147789</v>
      </c>
      <c r="E10" s="17">
        <f aca="true" t="shared" si="1" ref="E10:E38">(D10/$D$7)*100</f>
        <v>14.362533520992798</v>
      </c>
      <c r="F10" s="14">
        <f aca="true" t="shared" si="2" ref="F10:F38">(B10-D10)/D10*100</f>
        <v>-22.38425216411905</v>
      </c>
      <c r="G10" s="16">
        <v>3394955928</v>
      </c>
      <c r="H10" s="17">
        <f aca="true" t="shared" si="3" ref="H10:H38">(G10/$G$7)*100</f>
        <v>14.35365193662051</v>
      </c>
      <c r="I10" s="16">
        <v>3782191134</v>
      </c>
      <c r="J10" s="17">
        <f aca="true" t="shared" si="4" ref="J10:J38">(I10/$I$7)*100</f>
        <v>13.99546587627106</v>
      </c>
      <c r="K10" s="14">
        <f aca="true" t="shared" si="5" ref="K10:K38">(G10-I10)/I10*100</f>
        <v>-10.238382786077358</v>
      </c>
    </row>
    <row r="11" spans="1:11" ht="12.75" customHeight="1">
      <c r="A11" s="15" t="s">
        <v>21</v>
      </c>
      <c r="B11" s="16">
        <v>3003564176</v>
      </c>
      <c r="C11" s="17">
        <f t="shared" si="0"/>
        <v>6.642453149279097</v>
      </c>
      <c r="D11" s="16">
        <v>3417015565</v>
      </c>
      <c r="E11" s="17">
        <f t="shared" si="1"/>
        <v>5.932083149695399</v>
      </c>
      <c r="F11" s="14">
        <f t="shared" si="2"/>
        <v>-12.099780675128414</v>
      </c>
      <c r="G11" s="16">
        <v>1691456699</v>
      </c>
      <c r="H11" s="17">
        <f t="shared" si="3"/>
        <v>7.151368453143315</v>
      </c>
      <c r="I11" s="16">
        <v>1782074823</v>
      </c>
      <c r="J11" s="17">
        <f t="shared" si="4"/>
        <v>6.594317021699806</v>
      </c>
      <c r="K11" s="14">
        <f t="shared" si="5"/>
        <v>-5.084978634480153</v>
      </c>
    </row>
    <row r="12" spans="1:11" ht="12.75" customHeight="1">
      <c r="A12" s="15" t="s">
        <v>26</v>
      </c>
      <c r="B12" s="16">
        <v>1872023123</v>
      </c>
      <c r="C12" s="17">
        <f t="shared" si="0"/>
        <v>4.140023372317195</v>
      </c>
      <c r="D12" s="16">
        <v>2601351903</v>
      </c>
      <c r="E12" s="17">
        <f t="shared" si="1"/>
        <v>4.5160566279756935</v>
      </c>
      <c r="F12" s="14">
        <f t="shared" si="2"/>
        <v>-28.036528973988645</v>
      </c>
      <c r="G12" s="16">
        <v>908889666</v>
      </c>
      <c r="H12" s="17">
        <f t="shared" si="3"/>
        <v>3.8427261476235777</v>
      </c>
      <c r="I12" s="16">
        <v>1256212652</v>
      </c>
      <c r="J12" s="17">
        <f t="shared" si="4"/>
        <v>4.648438082982924</v>
      </c>
      <c r="K12" s="14">
        <f t="shared" si="5"/>
        <v>-27.648422856355694</v>
      </c>
    </row>
    <row r="13" spans="1:11" ht="12.75" customHeight="1">
      <c r="A13" s="15" t="s">
        <v>0</v>
      </c>
      <c r="B13" s="16">
        <v>1748119283</v>
      </c>
      <c r="C13" s="17">
        <f t="shared" si="0"/>
        <v>3.8660071023163205</v>
      </c>
      <c r="D13" s="16">
        <v>1891336565</v>
      </c>
      <c r="E13" s="17">
        <f t="shared" si="1"/>
        <v>3.28344005293967</v>
      </c>
      <c r="F13" s="14">
        <f t="shared" si="2"/>
        <v>-7.5722790248069884</v>
      </c>
      <c r="G13" s="16">
        <v>992957091</v>
      </c>
      <c r="H13" s="17">
        <f t="shared" si="3"/>
        <v>4.1981577300208235</v>
      </c>
      <c r="I13" s="16">
        <v>883971902</v>
      </c>
      <c r="J13" s="17">
        <f t="shared" si="4"/>
        <v>3.2710135875495463</v>
      </c>
      <c r="K13" s="14">
        <f t="shared" si="5"/>
        <v>12.329033168748841</v>
      </c>
    </row>
    <row r="14" spans="1:11" ht="12.75" customHeight="1">
      <c r="A14" s="15" t="s">
        <v>8</v>
      </c>
      <c r="B14" s="16">
        <v>1425930564</v>
      </c>
      <c r="C14" s="17">
        <f t="shared" si="0"/>
        <v>3.153479136946238</v>
      </c>
      <c r="D14" s="16">
        <v>1619239053</v>
      </c>
      <c r="E14" s="17">
        <f t="shared" si="1"/>
        <v>2.811067295103186</v>
      </c>
      <c r="F14" s="14">
        <f t="shared" si="2"/>
        <v>-11.93823040778649</v>
      </c>
      <c r="G14" s="16">
        <v>672413553</v>
      </c>
      <c r="H14" s="17">
        <f t="shared" si="3"/>
        <v>2.8429205862811213</v>
      </c>
      <c r="I14" s="16">
        <v>744207278</v>
      </c>
      <c r="J14" s="17">
        <f t="shared" si="4"/>
        <v>2.753834270957701</v>
      </c>
      <c r="K14" s="14">
        <f t="shared" si="5"/>
        <v>-9.647006569586383</v>
      </c>
    </row>
    <row r="15" spans="1:11" ht="12.75" customHeight="1">
      <c r="A15" s="15" t="s">
        <v>13</v>
      </c>
      <c r="B15" s="16">
        <v>1134841692</v>
      </c>
      <c r="C15" s="17">
        <f t="shared" si="0"/>
        <v>2.5097292181043174</v>
      </c>
      <c r="D15" s="16">
        <v>1564097962</v>
      </c>
      <c r="E15" s="17">
        <f t="shared" si="1"/>
        <v>2.7153400352898642</v>
      </c>
      <c r="F15" s="14">
        <f t="shared" si="2"/>
        <v>-27.444334078097853</v>
      </c>
      <c r="G15" s="16">
        <v>654905465</v>
      </c>
      <c r="H15" s="17">
        <f t="shared" si="3"/>
        <v>2.7688975336826833</v>
      </c>
      <c r="I15" s="16">
        <v>691848698</v>
      </c>
      <c r="J15" s="17">
        <f t="shared" si="4"/>
        <v>2.560088716130326</v>
      </c>
      <c r="K15" s="14">
        <f t="shared" si="5"/>
        <v>-5.339785000216912</v>
      </c>
    </row>
    <row r="16" spans="1:11" ht="12.75" customHeight="1">
      <c r="A16" s="15" t="s">
        <v>7</v>
      </c>
      <c r="B16" s="16">
        <v>1077652871</v>
      </c>
      <c r="C16" s="17">
        <f t="shared" si="0"/>
        <v>2.383254789094145</v>
      </c>
      <c r="D16" s="16">
        <v>1406406418</v>
      </c>
      <c r="E16" s="17">
        <f t="shared" si="1"/>
        <v>2.4415808635162786</v>
      </c>
      <c r="F16" s="14">
        <f t="shared" si="2"/>
        <v>-23.375429946310156</v>
      </c>
      <c r="G16" s="16">
        <v>527732049</v>
      </c>
      <c r="H16" s="17">
        <f t="shared" si="3"/>
        <v>2.231216636620079</v>
      </c>
      <c r="I16" s="16">
        <v>599722726</v>
      </c>
      <c r="J16" s="17">
        <f t="shared" si="4"/>
        <v>2.219189525221191</v>
      </c>
      <c r="K16" s="14">
        <f t="shared" si="5"/>
        <v>-12.003993492152572</v>
      </c>
    </row>
    <row r="17" spans="1:11" ht="12.75" customHeight="1">
      <c r="A17" s="15" t="s">
        <v>25</v>
      </c>
      <c r="B17" s="16">
        <v>976028870</v>
      </c>
      <c r="C17" s="17">
        <f t="shared" si="0"/>
        <v>2.158510909513131</v>
      </c>
      <c r="D17" s="16">
        <v>1183487888</v>
      </c>
      <c r="E17" s="17">
        <f t="shared" si="1"/>
        <v>2.0545848927888617</v>
      </c>
      <c r="F17" s="14">
        <f t="shared" si="2"/>
        <v>-17.52945848483411</v>
      </c>
      <c r="G17" s="16">
        <v>511180610</v>
      </c>
      <c r="H17" s="17">
        <f t="shared" si="3"/>
        <v>2.1612382335142213</v>
      </c>
      <c r="I17" s="16">
        <v>561993851</v>
      </c>
      <c r="J17" s="17">
        <f t="shared" si="4"/>
        <v>2.0795791343380223</v>
      </c>
      <c r="K17" s="14">
        <f t="shared" si="5"/>
        <v>-9.04160088399259</v>
      </c>
    </row>
    <row r="18" spans="1:11" ht="12.75" customHeight="1">
      <c r="A18" s="15" t="s">
        <v>2</v>
      </c>
      <c r="B18" s="16">
        <v>973724143</v>
      </c>
      <c r="C18" s="17">
        <f t="shared" si="0"/>
        <v>2.1534139512920594</v>
      </c>
      <c r="D18" s="16">
        <v>1084174719</v>
      </c>
      <c r="E18" s="17">
        <f t="shared" si="1"/>
        <v>1.8821730424004213</v>
      </c>
      <c r="F18" s="14">
        <f t="shared" si="2"/>
        <v>-10.187525503442401</v>
      </c>
      <c r="G18" s="16">
        <v>489167589</v>
      </c>
      <c r="H18" s="17">
        <f t="shared" si="3"/>
        <v>2.0681686184121317</v>
      </c>
      <c r="I18" s="16">
        <v>469894277</v>
      </c>
      <c r="J18" s="17">
        <f t="shared" si="4"/>
        <v>1.7387776255118683</v>
      </c>
      <c r="K18" s="14">
        <f t="shared" si="5"/>
        <v>4.101627311370724</v>
      </c>
    </row>
    <row r="19" spans="1:11" ht="12.75" customHeight="1">
      <c r="A19" s="15" t="s">
        <v>12</v>
      </c>
      <c r="B19" s="16">
        <v>860049546</v>
      </c>
      <c r="C19" s="17">
        <f t="shared" si="0"/>
        <v>1.9020198939021298</v>
      </c>
      <c r="D19" s="16">
        <v>1043160467</v>
      </c>
      <c r="E19" s="17">
        <f t="shared" si="1"/>
        <v>1.8109705709576078</v>
      </c>
      <c r="F19" s="14">
        <f t="shared" si="2"/>
        <v>-17.55347588339925</v>
      </c>
      <c r="G19" s="16">
        <v>383338478</v>
      </c>
      <c r="H19" s="17">
        <f t="shared" si="3"/>
        <v>1.6207300488779302</v>
      </c>
      <c r="I19" s="16">
        <v>489622522</v>
      </c>
      <c r="J19" s="17">
        <f t="shared" si="4"/>
        <v>1.8117792190099231</v>
      </c>
      <c r="K19" s="14">
        <f t="shared" si="5"/>
        <v>-21.707343764713503</v>
      </c>
    </row>
    <row r="20" spans="1:11" ht="12.75" customHeight="1">
      <c r="A20" s="15" t="s">
        <v>20</v>
      </c>
      <c r="B20" s="16">
        <v>802003132</v>
      </c>
      <c r="C20" s="17">
        <f t="shared" si="0"/>
        <v>1.7736488777075823</v>
      </c>
      <c r="D20" s="16">
        <v>1039070009</v>
      </c>
      <c r="E20" s="17">
        <f t="shared" si="1"/>
        <v>1.8038693633351204</v>
      </c>
      <c r="F20" s="14">
        <f t="shared" si="2"/>
        <v>-22.815293959658497</v>
      </c>
      <c r="G20" s="16">
        <v>493358340</v>
      </c>
      <c r="H20" s="17">
        <f t="shared" si="3"/>
        <v>2.0858868399392314</v>
      </c>
      <c r="I20" s="16">
        <v>557350204</v>
      </c>
      <c r="J20" s="17">
        <f t="shared" si="4"/>
        <v>2.0623959722958607</v>
      </c>
      <c r="K20" s="14">
        <f t="shared" si="5"/>
        <v>-11.481446232681382</v>
      </c>
    </row>
    <row r="21" spans="1:11" ht="12.75" customHeight="1">
      <c r="A21" s="15" t="s">
        <v>14</v>
      </c>
      <c r="B21" s="16">
        <v>769851472</v>
      </c>
      <c r="C21" s="17">
        <f t="shared" si="0"/>
        <v>1.7025447218756373</v>
      </c>
      <c r="D21" s="16">
        <v>1641887945</v>
      </c>
      <c r="E21" s="17">
        <f t="shared" si="1"/>
        <v>2.850386726939743</v>
      </c>
      <c r="F21" s="14">
        <f t="shared" si="2"/>
        <v>-53.111814095206114</v>
      </c>
      <c r="G21" s="16">
        <v>326393492</v>
      </c>
      <c r="H21" s="17">
        <f t="shared" si="3"/>
        <v>1.379970367187085</v>
      </c>
      <c r="I21" s="16">
        <v>674105040</v>
      </c>
      <c r="J21" s="17">
        <f t="shared" si="4"/>
        <v>2.4944308074575314</v>
      </c>
      <c r="K21" s="14">
        <f t="shared" si="5"/>
        <v>-51.58121173519189</v>
      </c>
    </row>
    <row r="22" spans="1:11" ht="12.75" customHeight="1">
      <c r="A22" s="15" t="s">
        <v>15</v>
      </c>
      <c r="B22" s="16">
        <v>751403225</v>
      </c>
      <c r="C22" s="17">
        <f t="shared" si="0"/>
        <v>1.6617459877040825</v>
      </c>
      <c r="D22" s="16">
        <v>785741232</v>
      </c>
      <c r="E22" s="17">
        <f t="shared" si="1"/>
        <v>1.3640799211191486</v>
      </c>
      <c r="F22" s="14">
        <f t="shared" si="2"/>
        <v>-4.370141924790833</v>
      </c>
      <c r="G22" s="16">
        <v>461361580</v>
      </c>
      <c r="H22" s="17">
        <f t="shared" si="3"/>
        <v>1.9506066283901693</v>
      </c>
      <c r="I22" s="16">
        <v>395858469</v>
      </c>
      <c r="J22" s="17">
        <f t="shared" si="4"/>
        <v>1.4648185399512401</v>
      </c>
      <c r="K22" s="14">
        <f t="shared" si="5"/>
        <v>16.547103606364928</v>
      </c>
    </row>
    <row r="23" spans="1:11" ht="12.75" customHeight="1">
      <c r="A23" s="15" t="s">
        <v>10</v>
      </c>
      <c r="B23" s="16">
        <v>717403809</v>
      </c>
      <c r="C23" s="17">
        <f t="shared" si="0"/>
        <v>1.5865554758157663</v>
      </c>
      <c r="D23" s="16">
        <v>1001517636</v>
      </c>
      <c r="E23" s="17">
        <f t="shared" si="1"/>
        <v>1.7386768598574909</v>
      </c>
      <c r="F23" s="14">
        <f t="shared" si="2"/>
        <v>-28.368329901281935</v>
      </c>
      <c r="G23" s="16">
        <v>394599424</v>
      </c>
      <c r="H23" s="17">
        <f t="shared" si="3"/>
        <v>1.6683405931056132</v>
      </c>
      <c r="I23" s="16">
        <v>533300287</v>
      </c>
      <c r="J23" s="17">
        <f t="shared" si="4"/>
        <v>1.9734026399190598</v>
      </c>
      <c r="K23" s="14">
        <f t="shared" si="5"/>
        <v>-26.00802331838985</v>
      </c>
    </row>
    <row r="24" spans="1:11" ht="12.75" customHeight="1">
      <c r="A24" s="15" t="s">
        <v>22</v>
      </c>
      <c r="B24" s="16">
        <v>628051093</v>
      </c>
      <c r="C24" s="17">
        <f t="shared" si="0"/>
        <v>1.3889498329820367</v>
      </c>
      <c r="D24" s="16">
        <v>655151084</v>
      </c>
      <c r="E24" s="17">
        <f t="shared" si="1"/>
        <v>1.1373699159316166</v>
      </c>
      <c r="F24" s="14">
        <f t="shared" si="2"/>
        <v>-4.136449082025788</v>
      </c>
      <c r="G24" s="16">
        <v>321683466</v>
      </c>
      <c r="H24" s="17">
        <f t="shared" si="3"/>
        <v>1.3600566848742013</v>
      </c>
      <c r="I24" s="16">
        <v>269029078</v>
      </c>
      <c r="J24" s="17">
        <f t="shared" si="4"/>
        <v>0.9955042321966547</v>
      </c>
      <c r="K24" s="14">
        <f t="shared" si="5"/>
        <v>19.572006264690838</v>
      </c>
    </row>
    <row r="25" spans="1:11" ht="12.75" customHeight="1">
      <c r="A25" s="15" t="s">
        <v>1</v>
      </c>
      <c r="B25" s="16">
        <v>593988849</v>
      </c>
      <c r="C25" s="17">
        <f t="shared" si="0"/>
        <v>1.3136203754870979</v>
      </c>
      <c r="D25" s="16">
        <v>670182336</v>
      </c>
      <c r="E25" s="17">
        <f t="shared" si="1"/>
        <v>1.1634648034180377</v>
      </c>
      <c r="F25" s="14">
        <f t="shared" si="2"/>
        <v>-11.369068223248426</v>
      </c>
      <c r="G25" s="16">
        <v>367533761</v>
      </c>
      <c r="H25" s="17">
        <f t="shared" si="3"/>
        <v>1.5539087376191323</v>
      </c>
      <c r="I25" s="16">
        <v>254220933</v>
      </c>
      <c r="J25" s="17">
        <f t="shared" si="4"/>
        <v>0.9407087761512614</v>
      </c>
      <c r="K25" s="14">
        <f t="shared" si="5"/>
        <v>44.5725797096339</v>
      </c>
    </row>
    <row r="26" spans="1:11" ht="12.75" customHeight="1">
      <c r="A26" s="15" t="s">
        <v>11</v>
      </c>
      <c r="B26" s="16">
        <v>593906031</v>
      </c>
      <c r="C26" s="17">
        <f t="shared" si="0"/>
        <v>1.3134372215231132</v>
      </c>
      <c r="D26" s="16">
        <v>730565925</v>
      </c>
      <c r="E26" s="17">
        <f t="shared" si="1"/>
        <v>1.2682932608866044</v>
      </c>
      <c r="F26" s="14">
        <f t="shared" si="2"/>
        <v>-18.70603176571642</v>
      </c>
      <c r="G26" s="16">
        <v>310893922</v>
      </c>
      <c r="H26" s="17">
        <f t="shared" si="3"/>
        <v>1.3144391975149217</v>
      </c>
      <c r="I26" s="16">
        <v>279832407</v>
      </c>
      <c r="J26" s="17">
        <f t="shared" si="4"/>
        <v>1.0354804303878142</v>
      </c>
      <c r="K26" s="14">
        <f t="shared" si="5"/>
        <v>11.100042104844562</v>
      </c>
    </row>
    <row r="27" spans="1:11" ht="12.75" customHeight="1">
      <c r="A27" s="15" t="s">
        <v>23</v>
      </c>
      <c r="B27" s="16">
        <v>580993697</v>
      </c>
      <c r="C27" s="17">
        <f t="shared" si="0"/>
        <v>1.284881289764376</v>
      </c>
      <c r="D27" s="16">
        <v>704556263</v>
      </c>
      <c r="E27" s="17">
        <f t="shared" si="1"/>
        <v>1.2231393905736159</v>
      </c>
      <c r="F27" s="14">
        <f t="shared" si="2"/>
        <v>-17.537643547992985</v>
      </c>
      <c r="G27" s="16">
        <v>325983412</v>
      </c>
      <c r="H27" s="17">
        <f t="shared" si="3"/>
        <v>1.3782365757296988</v>
      </c>
      <c r="I27" s="16">
        <v>308733445</v>
      </c>
      <c r="J27" s="17">
        <f t="shared" si="4"/>
        <v>1.142424653137878</v>
      </c>
      <c r="K27" s="14">
        <f t="shared" si="5"/>
        <v>5.587333435805764</v>
      </c>
    </row>
    <row r="28" spans="1:11" ht="12.75" customHeight="1">
      <c r="A28" s="15" t="s">
        <v>9</v>
      </c>
      <c r="B28" s="16">
        <v>551180918</v>
      </c>
      <c r="C28" s="17">
        <f t="shared" si="0"/>
        <v>1.2189496245315596</v>
      </c>
      <c r="D28" s="16">
        <v>580017363</v>
      </c>
      <c r="E28" s="17">
        <f t="shared" si="1"/>
        <v>1.0069346071541994</v>
      </c>
      <c r="F28" s="14">
        <f t="shared" si="2"/>
        <v>-4.971652029665187</v>
      </c>
      <c r="G28" s="16">
        <v>285538390</v>
      </c>
      <c r="H28" s="17">
        <f t="shared" si="3"/>
        <v>1.20723766420658</v>
      </c>
      <c r="I28" s="16">
        <v>310882406</v>
      </c>
      <c r="J28" s="17">
        <f t="shared" si="4"/>
        <v>1.1503765808113826</v>
      </c>
      <c r="K28" s="14">
        <f t="shared" si="5"/>
        <v>-8.152283793120155</v>
      </c>
    </row>
    <row r="29" spans="1:11" ht="12.75" customHeight="1">
      <c r="A29" s="15" t="s">
        <v>5</v>
      </c>
      <c r="B29" s="16">
        <v>526058772</v>
      </c>
      <c r="C29" s="17">
        <f t="shared" si="0"/>
        <v>1.1633914050176415</v>
      </c>
      <c r="D29" s="16">
        <v>687139049</v>
      </c>
      <c r="E29" s="17">
        <f t="shared" si="1"/>
        <v>1.1929023724159187</v>
      </c>
      <c r="F29" s="14">
        <f t="shared" si="2"/>
        <v>-23.442166070233043</v>
      </c>
      <c r="G29" s="16">
        <v>310052614</v>
      </c>
      <c r="H29" s="17">
        <f t="shared" si="3"/>
        <v>1.3108822022373396</v>
      </c>
      <c r="I29" s="16">
        <v>327405002</v>
      </c>
      <c r="J29" s="17">
        <f t="shared" si="4"/>
        <v>1.2115161214407992</v>
      </c>
      <c r="K29" s="14">
        <f t="shared" si="5"/>
        <v>-5.299976449351864</v>
      </c>
    </row>
    <row r="30" spans="1:11" ht="12.75" customHeight="1">
      <c r="A30" s="15" t="s">
        <v>29</v>
      </c>
      <c r="B30" s="16">
        <v>524092983</v>
      </c>
      <c r="C30" s="17">
        <f t="shared" si="0"/>
        <v>1.159044016192656</v>
      </c>
      <c r="D30" s="16">
        <v>875983960</v>
      </c>
      <c r="E30" s="17">
        <f t="shared" si="1"/>
        <v>1.5207451033426733</v>
      </c>
      <c r="F30" s="14">
        <f t="shared" si="2"/>
        <v>-40.17093840394064</v>
      </c>
      <c r="G30" s="16">
        <v>347690815</v>
      </c>
      <c r="H30" s="17">
        <f t="shared" si="3"/>
        <v>1.4700140578879155</v>
      </c>
      <c r="I30" s="16">
        <v>638992752</v>
      </c>
      <c r="J30" s="17">
        <f t="shared" si="4"/>
        <v>2.3645027284336435</v>
      </c>
      <c r="K30" s="14">
        <f t="shared" si="5"/>
        <v>-45.58767467835065</v>
      </c>
    </row>
    <row r="31" spans="1:11" ht="12.75" customHeight="1">
      <c r="A31" s="15" t="s">
        <v>18</v>
      </c>
      <c r="B31" s="16">
        <v>518678579</v>
      </c>
      <c r="C31" s="17">
        <f t="shared" si="0"/>
        <v>1.1470699338045895</v>
      </c>
      <c r="D31" s="16">
        <v>740571775</v>
      </c>
      <c r="E31" s="17">
        <f t="shared" si="1"/>
        <v>1.2856638385308359</v>
      </c>
      <c r="F31" s="14">
        <f t="shared" si="2"/>
        <v>-29.96241599944853</v>
      </c>
      <c r="G31" s="16">
        <v>298465795</v>
      </c>
      <c r="H31" s="17">
        <f t="shared" si="3"/>
        <v>1.261893888248652</v>
      </c>
      <c r="I31" s="16">
        <v>359748293</v>
      </c>
      <c r="J31" s="17">
        <f t="shared" si="4"/>
        <v>1.3311979168550032</v>
      </c>
      <c r="K31" s="14">
        <f t="shared" si="5"/>
        <v>-17.034826625292702</v>
      </c>
    </row>
    <row r="32" spans="1:11" ht="12.75" customHeight="1">
      <c r="A32" s="15" t="s">
        <v>24</v>
      </c>
      <c r="B32" s="16">
        <v>493060350</v>
      </c>
      <c r="C32" s="17">
        <f t="shared" si="0"/>
        <v>1.0904146150137575</v>
      </c>
      <c r="D32" s="16">
        <v>739364033</v>
      </c>
      <c r="E32" s="17">
        <f t="shared" si="1"/>
        <v>1.2835671474765826</v>
      </c>
      <c r="F32" s="14">
        <f t="shared" si="2"/>
        <v>-33.31291109747558</v>
      </c>
      <c r="G32" s="16">
        <v>235643116</v>
      </c>
      <c r="H32" s="17">
        <f t="shared" si="3"/>
        <v>0.9962837044300775</v>
      </c>
      <c r="I32" s="16">
        <v>342239991</v>
      </c>
      <c r="J32" s="17">
        <f t="shared" si="4"/>
        <v>1.2664109099293908</v>
      </c>
      <c r="K32" s="14">
        <f t="shared" si="5"/>
        <v>-31.14682030248183</v>
      </c>
    </row>
    <row r="33" spans="1:11" ht="12.75" customHeight="1">
      <c r="A33" s="15" t="s">
        <v>6</v>
      </c>
      <c r="B33" s="16">
        <v>467347278</v>
      </c>
      <c r="C33" s="17">
        <f t="shared" si="0"/>
        <v>1.0335495486872905</v>
      </c>
      <c r="D33" s="16">
        <v>618192161</v>
      </c>
      <c r="E33" s="17">
        <f t="shared" si="1"/>
        <v>1.0732076666855586</v>
      </c>
      <c r="F33" s="14">
        <f t="shared" si="2"/>
        <v>-24.40096987900822</v>
      </c>
      <c r="G33" s="16">
        <v>208488535</v>
      </c>
      <c r="H33" s="17">
        <f t="shared" si="3"/>
        <v>0.8814759094468938</v>
      </c>
      <c r="I33" s="16">
        <v>294588679</v>
      </c>
      <c r="J33" s="17">
        <f t="shared" si="4"/>
        <v>1.0900839376988156</v>
      </c>
      <c r="K33" s="14">
        <f t="shared" si="5"/>
        <v>-29.22724128173303</v>
      </c>
    </row>
    <row r="34" spans="1:11" ht="12.75" customHeight="1">
      <c r="A34" s="15" t="s">
        <v>28</v>
      </c>
      <c r="B34" s="16">
        <v>464565288</v>
      </c>
      <c r="C34" s="17">
        <f t="shared" si="0"/>
        <v>1.0273971120640208</v>
      </c>
      <c r="D34" s="16">
        <v>506488415</v>
      </c>
      <c r="E34" s="17">
        <f t="shared" si="1"/>
        <v>0.879285251993703</v>
      </c>
      <c r="F34" s="14">
        <f t="shared" si="2"/>
        <v>-8.277213408721302</v>
      </c>
      <c r="G34" s="16">
        <v>253007135</v>
      </c>
      <c r="H34" s="17">
        <f t="shared" si="3"/>
        <v>1.0696976427057632</v>
      </c>
      <c r="I34" s="16">
        <v>254550079</v>
      </c>
      <c r="J34" s="17">
        <f t="shared" si="4"/>
        <v>0.9419267345907226</v>
      </c>
      <c r="K34" s="14">
        <f t="shared" si="5"/>
        <v>-0.6061455592791232</v>
      </c>
    </row>
    <row r="35" spans="1:11" ht="12.75" customHeight="1">
      <c r="A35" s="15" t="s">
        <v>27</v>
      </c>
      <c r="B35" s="16">
        <v>454590403</v>
      </c>
      <c r="C35" s="17">
        <f t="shared" si="0"/>
        <v>1.0053374181805408</v>
      </c>
      <c r="D35" s="16">
        <v>579421142</v>
      </c>
      <c r="E35" s="17">
        <f t="shared" si="1"/>
        <v>1.0058995423497479</v>
      </c>
      <c r="F35" s="14">
        <f t="shared" si="2"/>
        <v>-21.544042830249367</v>
      </c>
      <c r="G35" s="16">
        <v>233976605</v>
      </c>
      <c r="H35" s="17">
        <f t="shared" si="3"/>
        <v>0.9892378047630851</v>
      </c>
      <c r="I35" s="16">
        <v>272941353</v>
      </c>
      <c r="J35" s="17">
        <f t="shared" si="4"/>
        <v>1.009981055107289</v>
      </c>
      <c r="K35" s="14">
        <f t="shared" si="5"/>
        <v>-14.275868266836062</v>
      </c>
    </row>
    <row r="36" spans="1:11" ht="12.75" customHeight="1">
      <c r="A36" s="15" t="s">
        <v>17</v>
      </c>
      <c r="B36" s="16">
        <v>437588215</v>
      </c>
      <c r="C36" s="17">
        <f t="shared" si="0"/>
        <v>0.9677366776577802</v>
      </c>
      <c r="D36" s="16">
        <v>539847056</v>
      </c>
      <c r="E36" s="17">
        <f t="shared" si="1"/>
        <v>0.9371972598287737</v>
      </c>
      <c r="F36" s="14">
        <f t="shared" si="2"/>
        <v>-18.942187396127988</v>
      </c>
      <c r="G36" s="16">
        <v>228865551</v>
      </c>
      <c r="H36" s="17">
        <f t="shared" si="3"/>
        <v>0.9676286022576227</v>
      </c>
      <c r="I36" s="16">
        <v>286892002</v>
      </c>
      <c r="J36" s="17">
        <f t="shared" si="4"/>
        <v>1.0616034679134987</v>
      </c>
      <c r="K36" s="14">
        <f t="shared" si="5"/>
        <v>-20.225886603837775</v>
      </c>
    </row>
    <row r="37" spans="1:11" ht="12.75" customHeight="1">
      <c r="A37" s="15" t="s">
        <v>4</v>
      </c>
      <c r="B37" s="16">
        <v>389384673</v>
      </c>
      <c r="C37" s="17">
        <f t="shared" si="0"/>
        <v>0.861133405477753</v>
      </c>
      <c r="D37" s="16">
        <v>426535478</v>
      </c>
      <c r="E37" s="17">
        <f t="shared" si="1"/>
        <v>0.7404835809669695</v>
      </c>
      <c r="F37" s="14">
        <f t="shared" si="2"/>
        <v>-8.70989798414846</v>
      </c>
      <c r="G37" s="16">
        <v>232524672</v>
      </c>
      <c r="H37" s="17">
        <f t="shared" si="3"/>
        <v>0.9830991268658521</v>
      </c>
      <c r="I37" s="16">
        <v>184187509</v>
      </c>
      <c r="J37" s="17">
        <f t="shared" si="4"/>
        <v>0.6815599491712173</v>
      </c>
      <c r="K37" s="14">
        <f t="shared" si="5"/>
        <v>26.243453349488536</v>
      </c>
    </row>
    <row r="38" spans="1:11" ht="12.75" customHeight="1">
      <c r="A38" s="15" t="s">
        <v>19</v>
      </c>
      <c r="B38" s="16">
        <v>388287034</v>
      </c>
      <c r="C38" s="17">
        <f t="shared" si="0"/>
        <v>0.8587059508921042</v>
      </c>
      <c r="D38" s="16">
        <v>477752065</v>
      </c>
      <c r="E38" s="17">
        <f t="shared" si="1"/>
        <v>0.829397736301702</v>
      </c>
      <c r="F38" s="14">
        <f t="shared" si="2"/>
        <v>-18.726246845212486</v>
      </c>
      <c r="G38" s="16">
        <v>193292085</v>
      </c>
      <c r="H38" s="17">
        <f t="shared" si="3"/>
        <v>0.8172263113377496</v>
      </c>
      <c r="I38" s="16">
        <v>205924548</v>
      </c>
      <c r="J38" s="17">
        <f t="shared" si="4"/>
        <v>0.7619948020904387</v>
      </c>
      <c r="K38" s="14">
        <f t="shared" si="5"/>
        <v>-6.134510490706528</v>
      </c>
    </row>
    <row r="39" spans="1:1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 customHeight="1">
      <c r="A40" s="15" t="s">
        <v>47</v>
      </c>
      <c r="B40" s="19">
        <v>7839889699</v>
      </c>
      <c r="C40" s="15"/>
      <c r="D40" s="19">
        <v>10169714231</v>
      </c>
      <c r="E40" s="17">
        <v>17.655052860999362</v>
      </c>
      <c r="F40" s="14">
        <v>-22.909439528773323</v>
      </c>
      <c r="G40" s="19">
        <v>4059755598</v>
      </c>
      <c r="H40" s="17">
        <v>17.164381522845694</v>
      </c>
      <c r="I40" s="19">
        <v>4710422299</v>
      </c>
      <c r="J40" s="17">
        <v>17.430254636221875</v>
      </c>
      <c r="K40" s="14">
        <v>-13.81334113372666</v>
      </c>
    </row>
  </sheetData>
  <sheetProtection/>
  <mergeCells count="2">
    <mergeCell ref="B5:F5"/>
    <mergeCell ref="G5:K5"/>
  </mergeCells>
  <printOptions/>
  <pageMargins left="0.7086614173228347" right="0.7086614173228347" top="0.7480314960629921" bottom="0.7480314960629921" header="0.31496062992125984" footer="0.31496062992125984"/>
  <pageSetup orientation="landscape" paperSize="9" scale="92" r:id="rId1"/>
  <headerFooter>
    <oddFooter>&amp;CBCB056C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2016-03-08T23:17:21Z</cp:lastPrinted>
  <dcterms:created xsi:type="dcterms:W3CDTF">2016-03-08T22:55:52Z</dcterms:created>
  <dcterms:modified xsi:type="dcterms:W3CDTF">2016-03-08T23:17:42Z</dcterms:modified>
  <cp:category/>
  <cp:version/>
  <cp:contentType/>
  <cp:contentStatus/>
</cp:coreProperties>
</file>