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430" activeTab="0"/>
  </bookViews>
  <sheets>
    <sheet name="GRÁFICO" sheetId="1" r:id="rId1"/>
  </sheets>
  <definedNames>
    <definedName name="_xlnm.Print_Area" localSheetId="0">'GRÁFICO'!$K$3:$U$42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<sst xmlns="http://schemas.openxmlformats.org/spreadsheetml/2006/main" count="18" uniqueCount="18">
  <si>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</si>
  <si>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</si>
  <si>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</si>
  <si>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</si>
  <si>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</si>
  <si>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</si>
  <si>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</si>
  <si>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</si>
  <si>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</si>
  <si>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</si>
  <si>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</si>
  <si>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</si>
  <si>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</si>
  <si>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</si>
  <si>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</si>
  <si>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</si>
  <si>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</si>
  <si>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FEVEREIRO / 2016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</si>
</sst>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d/m/yy"/>
    <numFmt numFmtId="193" formatCode="d/m/yy\ h:mm"/>
    <numFmt numFmtId="194" formatCode="#,##0.0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0.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MS Sans Serif"/>
      <family val="2"/>
    </font>
    <font>
      <sz val="6"/>
      <color indexed="8"/>
      <name val="MS Sans Serif"/>
      <family val="2"/>
    </font>
    <font>
      <sz val="8"/>
      <color indexed="8"/>
      <name val="MS Sans Serif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MS Sans Serif"/>
      <family val="2"/>
    </font>
    <font>
      <b/>
      <sz val="8.5"/>
      <color indexed="8"/>
      <name val="MS Sans Serif"/>
      <family val="2"/>
    </font>
    <font>
      <b/>
      <sz val="6.75"/>
      <color indexed="8"/>
      <name val="MS Sans Serif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3" fontId="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1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3" fontId="0" fillId="0" borderId="11" xfId="60" applyNumberFormat="1" applyFont="1" applyBorder="1" applyAlignment="1">
      <alignment/>
    </xf>
    <xf numFmtId="3" fontId="0" fillId="0" borderId="11" xfId="6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EXPORTAÇÃO BRASILEIRA - 2015/2016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075"/>
          <c:w val="0.891"/>
          <c:h val="0.734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GRÁFICO!$B$7:$B$18</c:f>
              <c:numCache/>
            </c:numRef>
          </c:val>
          <c:smooth val="0"/>
        </c:ser>
        <c:ser>
          <c:idx val="0"/>
          <c:order val="1"/>
          <c:tx>
            <c:v>2016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GRÁFICO!$C$7:$C$18</c:f>
              <c:numCache/>
            </c:numRef>
          </c:val>
          <c:smooth val="0"/>
        </c:ser>
        <c:marker val="1"/>
        <c:axId val="29106443"/>
        <c:axId val="48454516"/>
      </c:lineChart>
      <c:catAx>
        <c:axId val="291064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8454516"/>
        <c:crosses val="autoZero"/>
        <c:auto val="0"/>
        <c:lblOffset val="100"/>
        <c:tickLblSkip val="1"/>
        <c:noMultiLvlLbl val="0"/>
      </c:catAx>
      <c:valAx>
        <c:axId val="4845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91064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065"/>
          <c:w val="0.338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IMPORTAÇÃO BRASILEIRA - 2015/2016</a:t>
            </a:r>
          </a:p>
        </c:rich>
      </c:tx>
      <c:layout>
        <c:manualLayout>
          <c:xMode val="factor"/>
          <c:yMode val="factor"/>
          <c:x val="-0.0225"/>
          <c:y val="0.004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375"/>
          <c:w val="0.89575"/>
          <c:h val="0.726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GRÁFICO!$D$7:$D$18</c:f>
              <c:numCache/>
            </c:numRef>
          </c:val>
          <c:smooth val="0"/>
        </c:ser>
        <c:ser>
          <c:idx val="0"/>
          <c:order val="1"/>
          <c:tx>
            <c:v>2016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GRÁFICO!$E$7:$E$18</c:f>
              <c:numCache/>
            </c:numRef>
          </c:val>
          <c:smooth val="0"/>
        </c:ser>
        <c:marker val="1"/>
        <c:axId val="10443989"/>
        <c:axId val="58436462"/>
      </c:lineChart>
      <c:catAx>
        <c:axId val="104439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8436462"/>
        <c:crosses val="autoZero"/>
        <c:auto val="0"/>
        <c:lblOffset val="100"/>
        <c:tickLblSkip val="1"/>
        <c:noMultiLvlLbl val="0"/>
      </c:catAx>
      <c:valAx>
        <c:axId val="58436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104439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45"/>
          <c:y val="0.907"/>
          <c:w val="0.334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SALDO COMERCIAL - 2015/2016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"/>
          <c:w val="0.91825"/>
          <c:h val="0.7562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GRÁFICO!$F$7:$F$18</c:f>
              <c:numCache/>
            </c:numRef>
          </c:val>
          <c:smooth val="0"/>
        </c:ser>
        <c:ser>
          <c:idx val="0"/>
          <c:order val="1"/>
          <c:tx>
            <c:v>2016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GRÁFICO!$G$7:$G$18</c:f>
              <c:numCache/>
            </c:numRef>
          </c:val>
          <c:smooth val="0"/>
        </c:ser>
        <c:marker val="1"/>
        <c:axId val="42543999"/>
        <c:axId val="9088840"/>
      </c:lineChart>
      <c:catAx>
        <c:axId val="425439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9088840"/>
        <c:crosses val="autoZero"/>
        <c:auto val="0"/>
        <c:lblOffset val="100"/>
        <c:tickLblSkip val="1"/>
        <c:noMultiLvlLbl val="0"/>
      </c:catAx>
      <c:valAx>
        <c:axId val="9088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25439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11"/>
          <c:w val="0.338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CORRENTE DE COMÉRCIO - 2015/2016</a:t>
            </a:r>
          </a:p>
        </c:rich>
      </c:tx>
      <c:layout>
        <c:manualLayout>
          <c:xMode val="factor"/>
          <c:yMode val="factor"/>
          <c:x val="-0.027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255"/>
          <c:w val="0.91925"/>
          <c:h val="0.7597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GRÁFICO!$H$7:$H$18</c:f>
              <c:numCache/>
            </c:numRef>
          </c:val>
          <c:smooth val="0"/>
        </c:ser>
        <c:ser>
          <c:idx val="0"/>
          <c:order val="1"/>
          <c:tx>
            <c:v>2016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GRÁFICO!$A$7:$A$18</c:f>
              <c:strCache/>
            </c:strRef>
          </c:cat>
          <c:val>
            <c:numRef>
              <c:f>GRÁFICO!$I$7:$I$18</c:f>
              <c:numCache/>
            </c:numRef>
          </c:val>
          <c:smooth val="0"/>
        </c:ser>
        <c:marker val="1"/>
        <c:axId val="48301833"/>
        <c:axId val="1741058"/>
      </c:lineChart>
      <c:catAx>
        <c:axId val="483018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1741058"/>
        <c:crosses val="autoZero"/>
        <c:auto val="0"/>
        <c:lblOffset val="100"/>
        <c:tickLblSkip val="1"/>
        <c:noMultiLvlLbl val="0"/>
      </c:catAx>
      <c:valAx>
        <c:axId val="1741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83018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85"/>
          <c:y val="0.91475"/>
          <c:w val="0.3332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0.006</cdr:y>
    </cdr:from>
    <cdr:to>
      <cdr:x>0.123</cdr:x>
      <cdr:y>0.06225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9525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Gráfico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Gráfico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Gráfico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Gráfico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showGridLines="0" tabSelected="1" zoomScaleSheetLayoutView="100" zoomScalePageLayoutView="0" workbookViewId="0" topLeftCell="E1">
      <selection activeCell="M1" sqref="M1"/>
    </sheetView>
  </sheetViews>
  <sheetFormatPr defaultColWidth="12.5742187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</cols>
  <sheetData>
    <row r="4" spans="1:12" ht="12.75">
      <c r="A4" s="17"/>
      <c r="B4" s="17"/>
      <c r="C4" s="17"/>
      <c r="D4" s="17"/>
      <c r="E4" s="17"/>
      <c r="F4" s="17"/>
      <c r="G4" s="17"/>
      <c r="H4" s="17"/>
      <c r="I4" s="17"/>
      <c r="L4" s="2"/>
    </row>
    <row r="5" spans="1:12" ht="12.75">
      <c r="A5" s="16"/>
      <c r="B5" s="12" t="s">
        <v>0</v>
      </c>
      <c r="C5" s="12"/>
      <c r="D5" s="12" t="s">
        <v>1</v>
      </c>
      <c r="E5" s="12"/>
      <c r="F5" s="12" t="s">
        <v>2</v>
      </c>
      <c r="G5" s="12"/>
      <c r="H5" s="12" t="s">
        <v>3</v>
      </c>
      <c r="I5" s="12"/>
      <c r="L5" s="3"/>
    </row>
    <row r="6" spans="1:9" ht="12.75">
      <c r="A6" s="12"/>
      <c r="B6" s="15">
        <v>2015</v>
      </c>
      <c r="C6" s="15">
        <v>2016</v>
      </c>
      <c r="D6" s="15">
        <v>2015</v>
      </c>
      <c r="E6" s="15">
        <v>2016</v>
      </c>
      <c r="F6" s="15">
        <v>2015</v>
      </c>
      <c r="G6" s="15">
        <v>2016</v>
      </c>
      <c r="H6" s="15">
        <v>2015</v>
      </c>
      <c r="I6" s="15">
        <v>2016</v>
      </c>
    </row>
    <row r="7" spans="1:11" ht="12.75">
      <c r="A7" s="12" t="s">
        <v>4</v>
      </c>
      <c r="B7" s="13">
        <v>13704.044559</v>
      </c>
      <c r="C7" s="13">
        <v>11235.658807</v>
      </c>
      <c r="D7" s="13">
        <v>16873.839267</v>
      </c>
      <c r="E7" s="13">
        <v>10321.961252</v>
      </c>
      <c r="F7" s="13">
        <f>B7-D7</f>
        <v>-3169.7947079999994</v>
      </c>
      <c r="G7" s="13">
        <f>C7-E7</f>
        <v>913.6975550000006</v>
      </c>
      <c r="H7" s="13">
        <f>B7+D7</f>
        <v>30577.883825999997</v>
      </c>
      <c r="I7" s="13">
        <f>C7+E7</f>
        <v>21557.620059</v>
      </c>
      <c r="K7" s="4"/>
    </row>
    <row r="8" spans="1:9" ht="12.75">
      <c r="A8" s="12" t="s">
        <v>5</v>
      </c>
      <c r="B8" s="13">
        <v>12092.23067</v>
      </c>
      <c r="C8" s="13">
        <v>13339.634785</v>
      </c>
      <c r="D8" s="14">
        <v>14932.172572</v>
      </c>
      <c r="E8" s="14">
        <v>10303.959628</v>
      </c>
      <c r="F8" s="13">
        <f>B8-D8</f>
        <v>-2839.9419019999987</v>
      </c>
      <c r="G8" s="13">
        <f>C8-E8</f>
        <v>3035.6751569999997</v>
      </c>
      <c r="H8" s="13">
        <f>B8+D8</f>
        <v>27024.403242</v>
      </c>
      <c r="I8" s="13">
        <f>C8+E8</f>
        <v>23643.594413</v>
      </c>
    </row>
    <row r="9" spans="1:9" ht="12.75">
      <c r="A9" s="12" t="s">
        <v>6</v>
      </c>
      <c r="B9" s="13">
        <v>16978.968634</v>
      </c>
      <c r="C9" s="13">
        <v>15992.235024</v>
      </c>
      <c r="D9" s="14">
        <v>16518.673359</v>
      </c>
      <c r="E9" s="14">
        <v>11558.868725</v>
      </c>
      <c r="F9" s="13">
        <f aca="true" t="shared" si="0" ref="F9:F18">B9-D9</f>
        <v>460.2952750000004</v>
      </c>
      <c r="G9" s="13">
        <f>C9-E9</f>
        <v>4433.366298999999</v>
      </c>
      <c r="H9" s="13">
        <f aca="true" t="shared" si="1" ref="H9:H18">B9+D9</f>
        <v>33497.641993</v>
      </c>
      <c r="I9" s="13">
        <f>C9+E9</f>
        <v>27551.103749</v>
      </c>
    </row>
    <row r="10" spans="1:9" ht="12.75">
      <c r="A10" s="12" t="s">
        <v>7</v>
      </c>
      <c r="B10" s="13">
        <v>15156.274767</v>
      </c>
      <c r="C10" s="13">
        <v>15374.374167</v>
      </c>
      <c r="D10" s="14">
        <v>14666.06342</v>
      </c>
      <c r="E10" s="14">
        <v>10513.171044</v>
      </c>
      <c r="F10" s="13">
        <f t="shared" si="0"/>
        <v>490.2113470000004</v>
      </c>
      <c r="G10" s="13">
        <f>C10-E10</f>
        <v>4861.203122999999</v>
      </c>
      <c r="H10" s="13">
        <f t="shared" si="1"/>
        <v>29822.338187</v>
      </c>
      <c r="I10" s="13">
        <f>C10+E10</f>
        <v>25887.545211</v>
      </c>
    </row>
    <row r="11" spans="1:9" ht="12.75">
      <c r="A11" s="12" t="s">
        <v>8</v>
      </c>
      <c r="B11" s="13">
        <v>16769.183205</v>
      </c>
      <c r="C11" s="13"/>
      <c r="D11" s="14">
        <v>14010.83263</v>
      </c>
      <c r="E11" s="14"/>
      <c r="F11" s="13">
        <f t="shared" si="0"/>
        <v>2758.3505750000004</v>
      </c>
      <c r="G11" s="13"/>
      <c r="H11" s="13">
        <f t="shared" si="1"/>
        <v>30780.015835000002</v>
      </c>
      <c r="I11" s="13"/>
    </row>
    <row r="12" spans="1:9" ht="12.75">
      <c r="A12" s="12" t="s">
        <v>9</v>
      </c>
      <c r="B12" s="13">
        <v>19628.438412</v>
      </c>
      <c r="C12" s="13"/>
      <c r="D12" s="14">
        <v>15099.376197</v>
      </c>
      <c r="E12" s="14"/>
      <c r="F12" s="13">
        <f t="shared" si="0"/>
        <v>4529.062215</v>
      </c>
      <c r="G12" s="13"/>
      <c r="H12" s="13">
        <f t="shared" si="1"/>
        <v>34727.814609</v>
      </c>
      <c r="I12" s="13"/>
    </row>
    <row r="13" spans="1:9" ht="12.75">
      <c r="A13" s="12" t="s">
        <v>10</v>
      </c>
      <c r="B13" s="13">
        <v>18533.065548</v>
      </c>
      <c r="C13" s="13"/>
      <c r="D13" s="14">
        <v>16146.430379</v>
      </c>
      <c r="E13" s="14"/>
      <c r="F13" s="13">
        <f t="shared" si="0"/>
        <v>2386.635168999999</v>
      </c>
      <c r="G13" s="13"/>
      <c r="H13" s="13">
        <f t="shared" si="1"/>
        <v>34679.495926999996</v>
      </c>
      <c r="I13" s="13"/>
    </row>
    <row r="14" spans="1:9" ht="12.75">
      <c r="A14" s="12" t="s">
        <v>11</v>
      </c>
      <c r="B14" s="13">
        <v>15485.353065</v>
      </c>
      <c r="C14" s="13"/>
      <c r="D14" s="13">
        <v>12794.392709</v>
      </c>
      <c r="E14" s="13"/>
      <c r="F14" s="13">
        <f t="shared" si="0"/>
        <v>2690.9603559999996</v>
      </c>
      <c r="G14" s="13"/>
      <c r="H14" s="13">
        <f t="shared" si="1"/>
        <v>28279.745774</v>
      </c>
      <c r="I14" s="13"/>
    </row>
    <row r="15" spans="1:9" ht="12.75">
      <c r="A15" s="12" t="s">
        <v>12</v>
      </c>
      <c r="B15" s="13">
        <v>16148.183035</v>
      </c>
      <c r="C15" s="13"/>
      <c r="D15" s="14">
        <v>13202.278142</v>
      </c>
      <c r="E15" s="14"/>
      <c r="F15" s="13">
        <f t="shared" si="0"/>
        <v>2945.904893000001</v>
      </c>
      <c r="G15" s="13"/>
      <c r="H15" s="13">
        <f t="shared" si="1"/>
        <v>29350.461176999997</v>
      </c>
      <c r="I15" s="13"/>
    </row>
    <row r="16" spans="1:9" ht="12.75">
      <c r="A16" s="12" t="s">
        <v>13</v>
      </c>
      <c r="B16" s="13">
        <v>16048.986692</v>
      </c>
      <c r="C16" s="13"/>
      <c r="D16" s="14">
        <v>14053.11248</v>
      </c>
      <c r="E16" s="14"/>
      <c r="F16" s="13">
        <f t="shared" si="0"/>
        <v>1995.8742120000006</v>
      </c>
      <c r="G16" s="13"/>
      <c r="H16" s="13">
        <f t="shared" si="1"/>
        <v>30102.099172000002</v>
      </c>
      <c r="I16" s="13"/>
    </row>
    <row r="17" spans="1:9" ht="12.75">
      <c r="A17" s="12" t="s">
        <v>14</v>
      </c>
      <c r="B17" s="13">
        <v>13806.364678</v>
      </c>
      <c r="C17" s="13"/>
      <c r="D17" s="14">
        <v>12608.645993</v>
      </c>
      <c r="E17" s="14"/>
      <c r="F17" s="13">
        <f t="shared" si="0"/>
        <v>1197.7186849999998</v>
      </c>
      <c r="G17" s="13"/>
      <c r="H17" s="13">
        <f t="shared" si="1"/>
        <v>26415.010671</v>
      </c>
      <c r="I17" s="13"/>
    </row>
    <row r="18" spans="1:9" ht="12.75">
      <c r="A18" s="12" t="s">
        <v>15</v>
      </c>
      <c r="B18" s="13">
        <v>16783.231319</v>
      </c>
      <c r="C18" s="13"/>
      <c r="D18" s="14">
        <v>10543.233761</v>
      </c>
      <c r="E18" s="14"/>
      <c r="F18" s="13">
        <f t="shared" si="0"/>
        <v>6239.997557999999</v>
      </c>
      <c r="G18" s="13"/>
      <c r="H18" s="13">
        <f t="shared" si="1"/>
        <v>27326.465079999998</v>
      </c>
      <c r="I18" s="13"/>
    </row>
    <row r="19" spans="1:9" ht="12.75">
      <c r="A19" s="12"/>
      <c r="B19" s="13"/>
      <c r="C19" s="13"/>
      <c r="D19" s="14"/>
      <c r="E19" s="13"/>
      <c r="F19" s="13"/>
      <c r="G19" s="13"/>
      <c r="H19" s="13"/>
      <c r="I19" s="13"/>
    </row>
    <row r="20" spans="1:9" ht="12.75">
      <c r="A20" s="12"/>
      <c r="B20" s="13">
        <f aca="true" t="shared" si="2" ref="B20:I20">SUM(B7:B19)</f>
        <v>191134.32458400005</v>
      </c>
      <c r="C20" s="13">
        <f>SUM(C7:C19)</f>
        <v>55941.902783000005</v>
      </c>
      <c r="D20" s="14">
        <f t="shared" si="2"/>
        <v>171449.05090900004</v>
      </c>
      <c r="E20" s="14">
        <f t="shared" si="2"/>
        <v>42697.960649</v>
      </c>
      <c r="F20" s="13">
        <f t="shared" si="2"/>
        <v>19685.273675000004</v>
      </c>
      <c r="G20" s="13">
        <f t="shared" si="2"/>
        <v>13243.942133999999</v>
      </c>
      <c r="H20" s="13">
        <f t="shared" si="2"/>
        <v>362583.375493</v>
      </c>
      <c r="I20" s="13">
        <f t="shared" si="2"/>
        <v>98639.863432</v>
      </c>
    </row>
    <row r="32" spans="2:5" ht="12.75">
      <c r="B32" s="7"/>
      <c r="C32" s="7"/>
      <c r="D32" s="7"/>
      <c r="E32" s="7"/>
    </row>
    <row r="39" ht="12.75">
      <c r="P39" s="1"/>
    </row>
    <row r="40" spans="11:21" ht="12" customHeight="1">
      <c r="K40" s="8" t="s">
        <v>17</v>
      </c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1:21" ht="12" customHeight="1">
      <c r="K41" s="5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1:21" ht="12.75">
      <c r="K42" s="10" t="s">
        <v>16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</row>
  </sheetData>
  <sheetProtection/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hdesk</cp:lastModifiedBy>
  <cp:lastPrinted>2016-05-02T20:14:22Z</cp:lastPrinted>
  <dcterms:created xsi:type="dcterms:W3CDTF">1997-08-07T20:34:08Z</dcterms:created>
  <dcterms:modified xsi:type="dcterms:W3CDTF">2016-05-02T20:14:30Z</dcterms:modified>
  <cp:category/>
  <cp:version/>
  <cp:contentType/>
  <cp:contentStatus/>
</cp:coreProperties>
</file>