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<sst xmlns="http://schemas.openxmlformats.org/spreadsheetml/2006/main" count="28" uniqueCount="20">
  <si>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</si>
  <si>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</si>
  <si>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</si>
  <si>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</si>
  <si>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</si>
  <si>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</si>
  <si>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</si>
  <si>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</si>
  <si>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</si>
  <si>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</si>
  <si>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</si>
  <si>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</si>
  <si>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</si>
  <si>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</si>
  <si>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</si>
  <si>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</si>
  <si>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</si>
  <si>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</si>
  <si>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</si>
  <si>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DEPLA/GEREST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</si>
</sst>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7504245"/>
        <c:axId val="1993886"/>
      </c:barChart>
      <c:catAx>
        <c:axId val="375042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993886"/>
        <c:crosses val="autoZero"/>
        <c:auto val="0"/>
        <c:lblOffset val="100"/>
        <c:noMultiLvlLbl val="0"/>
      </c:catAx>
      <c:valAx>
        <c:axId val="199388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5042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944975"/>
        <c:axId val="27287048"/>
      </c:barChart>
      <c:catAx>
        <c:axId val="179449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7287048"/>
        <c:crosses val="autoZero"/>
        <c:auto val="0"/>
        <c:lblOffset val="100"/>
        <c:noMultiLvlLbl val="0"/>
      </c:catAx>
      <c:valAx>
        <c:axId val="27287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79449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44256841"/>
        <c:axId val="62767250"/>
      </c:barChart>
      <c:catAx>
        <c:axId val="442568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2767250"/>
        <c:crosses val="autoZero"/>
        <c:auto val="0"/>
        <c:lblOffset val="100"/>
        <c:noMultiLvlLbl val="0"/>
      </c:catAx>
      <c:valAx>
        <c:axId val="6276725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2568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8034339"/>
        <c:axId val="50982460"/>
      </c:barChart>
      <c:catAx>
        <c:axId val="280343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0982460"/>
        <c:crosses val="autoZero"/>
        <c:auto val="0"/>
        <c:lblOffset val="100"/>
        <c:noMultiLvlLbl val="0"/>
      </c:catAx>
      <c:valAx>
        <c:axId val="50982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8034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JANEIRO/DEZEMBRO-2004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56188957"/>
        <c:axId val="35938566"/>
      </c:barChart>
      <c:catAx>
        <c:axId val="561889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5938566"/>
        <c:crosses val="autoZero"/>
        <c:auto val="0"/>
        <c:lblOffset val="100"/>
        <c:noMultiLvlLbl val="0"/>
      </c:catAx>
      <c:valAx>
        <c:axId val="35938566"/>
        <c:scaling>
          <c:orientation val="minMax"/>
          <c:max val="9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188957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JANEIRO/DEZEMBRO-2003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5011639"/>
        <c:axId val="25342704"/>
      </c:barChart>
      <c:catAx>
        <c:axId val="550116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5342704"/>
        <c:crosses val="autoZero"/>
        <c:auto val="0"/>
        <c:lblOffset val="100"/>
        <c:noMultiLvlLbl val="0"/>
      </c:catAx>
      <c:valAx>
        <c:axId val="25342704"/>
        <c:scaling>
          <c:orientation val="minMax"/>
          <c:max val="6000"/>
          <c:min val="-3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011639"/>
        <c:crossesAt val="1"/>
        <c:crossBetween val="between"/>
        <c:dispUnits/>
        <c:majorUnit val="4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6757745"/>
        <c:axId val="39493114"/>
      </c:barChart>
      <c:catAx>
        <c:axId val="267577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9493114"/>
        <c:crossesAt val="0"/>
        <c:auto val="0"/>
        <c:lblOffset val="100"/>
        <c:noMultiLvlLbl val="0"/>
      </c:catAx>
      <c:valAx>
        <c:axId val="39493114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57745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JANEIRO/DEZEMBRO - 2004/2003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19893707"/>
        <c:axId val="44825636"/>
      </c:barChart>
      <c:catAx>
        <c:axId val="198937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4825636"/>
        <c:crosses val="autoZero"/>
        <c:auto val="0"/>
        <c:lblOffset val="100"/>
        <c:noMultiLvlLbl val="0"/>
      </c:catAx>
      <c:valAx>
        <c:axId val="44825636"/>
        <c:scaling>
          <c:orientation val="minMax"/>
          <c:max val="9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893707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2003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777541"/>
        <c:axId val="6997870"/>
      </c:barChart>
      <c:catAx>
        <c:axId val="7775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997870"/>
        <c:crosses val="autoZero"/>
        <c:auto val="0"/>
        <c:lblOffset val="100"/>
        <c:noMultiLvlLbl val="0"/>
      </c:catAx>
      <c:valAx>
        <c:axId val="6997870"/>
        <c:scaling>
          <c:orientation val="minMax"/>
          <c:max val="6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7541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0.934</cdr:y>
    </cdr:from>
    <cdr:to>
      <cdr:x>0.26375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8582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0.39025</cdr:x>
      <cdr:y>0.934</cdr:y>
    </cdr:from>
    <cdr:to>
      <cdr:x>0.5105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4315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0.622</cdr:x>
      <cdr:y>0.934</cdr:y>
    </cdr:from>
    <cdr:to>
      <cdr:x>0.73125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0.83775</cdr:x>
      <cdr:y>0.934</cdr:y>
    </cdr:from>
    <cdr:to>
      <cdr:x>0.93575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0.81975</cdr:y>
    </cdr:from>
    <cdr:to>
      <cdr:x>0.23725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0.35375</cdr:x>
      <cdr:y>0.81975</cdr:y>
    </cdr:from>
    <cdr:to>
      <cdr:x>0.4735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33600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</cdr:x>
      <cdr:y>0.81975</cdr:y>
    </cdr:from>
    <cdr:to>
      <cdr:x>0.69875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6235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0.81975</cdr:x>
      <cdr:y>0.81975</cdr:y>
    </cdr:from>
    <cdr:to>
      <cdr:x>0.9175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0.854</cdr:y>
    </cdr:from>
    <cdr:to>
      <cdr:x>0.264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0.345</cdr:x>
      <cdr:y>0.85125</cdr:y>
    </cdr:from>
    <cdr:to>
      <cdr:x>0.46575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0.854</cdr:y>
    </cdr:from>
    <cdr:to>
      <cdr:x>0.70475</cdr:x>
      <cdr:y>0.94325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0.8745</cdr:y>
    </cdr:from>
    <cdr:to>
      <cdr:x>0.209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7625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0.32075</cdr:x>
      <cdr:y>0.8745</cdr:y>
    </cdr:from>
    <cdr:to>
      <cdr:x>0.43725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050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0.55675</cdr:x>
      <cdr:y>0.8745</cdr:y>
    </cdr:from>
    <cdr:to>
      <cdr:x>0.66225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1470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0.8745</cdr:y>
    </cdr:from>
    <cdr:to>
      <cdr:x>0.9135</cdr:x>
      <cdr:y>0.95575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0.49125</cdr:x>
      <cdr:y>0.48375</cdr:y>
    </cdr:from>
    <cdr:to>
      <cdr:x>0.50875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487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775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H51"/>
  <sheetViews>
    <sheetView tabSelected="1" zoomScale="75" zoomScaleNormal="75" workbookViewId="0" topLeftCell="T17">
      <selection activeCell="T3" sqref="T3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2004</v>
      </c>
      <c r="W1" s="2"/>
      <c r="Y1" s="13">
        <v>2003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8912</v>
      </c>
      <c r="T3" s="29">
        <v>7373</v>
      </c>
      <c r="U3" s="29">
        <v>872</v>
      </c>
      <c r="V3" s="30">
        <v>667</v>
      </c>
      <c r="W3" s="28">
        <f>X3+Y3+Z3</f>
        <v>5672</v>
      </c>
      <c r="X3" s="28">
        <v>4561</v>
      </c>
      <c r="Y3" s="29">
        <v>707</v>
      </c>
      <c r="Z3" s="29">
        <v>404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6393</v>
      </c>
      <c r="T4" s="29">
        <v>5572</v>
      </c>
      <c r="U4" s="29">
        <v>298</v>
      </c>
      <c r="V4" s="30">
        <v>523</v>
      </c>
      <c r="W4" s="28">
        <f>X4+Y4+Z4</f>
        <v>5685</v>
      </c>
      <c r="X4" s="28">
        <v>4672</v>
      </c>
      <c r="Y4" s="29">
        <v>475</v>
      </c>
      <c r="Z4" s="29">
        <v>538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2519</v>
      </c>
      <c r="T5" s="2">
        <f>T3-T4</f>
        <v>1801</v>
      </c>
      <c r="U5" s="2">
        <f aca="true" t="shared" si="0" ref="U5:Z5">U3-U4</f>
        <v>574</v>
      </c>
      <c r="V5" s="2">
        <f t="shared" si="0"/>
        <v>144</v>
      </c>
      <c r="W5" s="2">
        <f>+W3-W4</f>
        <v>-13</v>
      </c>
      <c r="X5" s="2">
        <f t="shared" si="0"/>
        <v>-111</v>
      </c>
      <c r="Y5" s="2">
        <f t="shared" si="0"/>
        <v>232</v>
      </c>
      <c r="Z5" s="2">
        <f t="shared" si="0"/>
        <v>-134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45" t="s">
        <v>9</v>
      </c>
      <c r="AG11" s="45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19</v>
      </c>
      <c r="AB12" s="17" t="s">
        <v>19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46" t="s">
        <v>6</v>
      </c>
      <c r="W48" s="46"/>
      <c r="X48" s="46"/>
      <c r="Y48" s="46"/>
      <c r="AA48" s="41" t="s">
        <v>8</v>
      </c>
      <c r="AC48" s="41" t="s">
        <v>11</v>
      </c>
      <c r="AE48" s="46" t="s">
        <v>6</v>
      </c>
      <c r="AF48" s="46"/>
      <c r="AG48" s="46"/>
      <c r="AH48" s="46"/>
    </row>
    <row r="49" spans="22:34" ht="12.75">
      <c r="V49" s="46"/>
      <c r="W49" s="46"/>
      <c r="X49" s="46"/>
      <c r="Y49" s="46"/>
      <c r="AA49" s="41"/>
      <c r="AC49" s="41"/>
      <c r="AE49" s="46"/>
      <c r="AF49" s="46"/>
      <c r="AG49" s="46"/>
      <c r="AH49" s="46"/>
    </row>
    <row r="50" spans="3:25" ht="18">
      <c r="C50" s="14"/>
      <c r="X50" s="4"/>
      <c r="Y50" s="4"/>
    </row>
    <row r="51" ht="12.75">
      <c r="F51" s="1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 Antonio Bornay Morais</cp:lastModifiedBy>
  <cp:lastPrinted>2004-01-08T18:40:55Z</cp:lastPrinted>
  <dcterms:created xsi:type="dcterms:W3CDTF">1998-04-22T16:41:15Z</dcterms:created>
  <dcterms:modified xsi:type="dcterms:W3CDTF">2005-01-12T18:07:44Z</dcterms:modified>
  <cp:category/>
  <cp:version/>
  <cp:contentType/>
  <cp:contentStatus/>
</cp:coreProperties>
</file>