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<sst xmlns="http://schemas.openxmlformats.org/spreadsheetml/2006/main" count="29" uniqueCount="20">
  <si>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</si>
  <si>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</si>
  <si>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</si>
  <si>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</si>
  <si>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</si>
  <si>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</si>
  <si>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</si>
  <si>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</si>
  <si>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</si>
  <si>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</si>
  <si>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</si>
  <si>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</si>
  <si>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</si>
  <si>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</si>
  <si>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</si>
  <si>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</si>
  <si>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</si>
  <si>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</si>
  <si>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</si>
  <si>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Janeiro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</si>
</sst>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9"/>
      <name val="Arial"/>
      <family val="2"/>
    </font>
    <font>
      <sz val="6.5"/>
      <color indexed="9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20" applyNumberFormat="1" applyAlignment="1">
      <alignment/>
    </xf>
    <xf numFmtId="176" fontId="0" fillId="0" borderId="0" xfId="0" applyNumberFormat="1" applyAlignment="1">
      <alignment/>
    </xf>
    <xf numFmtId="3" fontId="0" fillId="0" borderId="0" xfId="20" applyNumberFormat="1" applyFont="1" applyAlignment="1">
      <alignment/>
    </xf>
    <xf numFmtId="3" fontId="0" fillId="0" borderId="0" xfId="20" applyNumberFormat="1" applyAlignment="1">
      <alignment/>
    </xf>
    <xf numFmtId="3" fontId="0" fillId="0" borderId="0" xfId="20" applyNumberFormat="1" applyAlignment="1">
      <alignment horizontal="right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8" fillId="0" borderId="0" xfId="0" applyFont="1" applyAlignment="1">
      <alignment vertical="top" wrapText="1"/>
    </xf>
    <xf numFmtId="3" fontId="19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vertical="top" wrapText="1"/>
    </xf>
    <xf numFmtId="3" fontId="20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3116311"/>
        <c:axId val="50937936"/>
      </c:barChart>
      <c:catAx>
        <c:axId val="131163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0937936"/>
        <c:crosses val="autoZero"/>
        <c:auto val="0"/>
        <c:lblOffset val="100"/>
        <c:noMultiLvlLbl val="0"/>
      </c:catAx>
      <c:valAx>
        <c:axId val="5093793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116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5788241"/>
        <c:axId val="32332122"/>
      </c:bar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2332122"/>
        <c:crosses val="autoZero"/>
        <c:auto val="0"/>
        <c:lblOffset val="100"/>
        <c:noMultiLvlLbl val="0"/>
      </c:catAx>
      <c:valAx>
        <c:axId val="32332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5788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2553643"/>
        <c:axId val="1656196"/>
      </c:bar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656196"/>
        <c:crosses val="autoZero"/>
        <c:auto val="0"/>
        <c:lblOffset val="100"/>
        <c:noMultiLvlLbl val="0"/>
      </c:catAx>
      <c:valAx>
        <c:axId val="165619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553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4905765"/>
        <c:axId val="67043022"/>
      </c:bar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7043022"/>
        <c:crosses val="autoZero"/>
        <c:auto val="0"/>
        <c:lblOffset val="100"/>
        <c:noMultiLvlLbl val="0"/>
      </c:catAx>
      <c:valAx>
        <c:axId val="67043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4905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-2009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66516287"/>
        <c:axId val="61775672"/>
      </c:bar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1775672"/>
        <c:crossesAt val="50"/>
        <c:auto val="0"/>
        <c:lblOffset val="100"/>
        <c:noMultiLvlLbl val="0"/>
      </c:catAx>
      <c:valAx>
        <c:axId val="61775672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516287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-2008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9110137"/>
        <c:axId val="37773506"/>
      </c:barChart>
      <c:catAx>
        <c:axId val="191101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7773506"/>
        <c:crossesAt val="0"/>
        <c:auto val="0"/>
        <c:lblOffset val="100"/>
        <c:noMultiLvlLbl val="0"/>
      </c:catAx>
      <c:valAx>
        <c:axId val="37773506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110137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417235"/>
        <c:axId val="39755116"/>
      </c:barChart>
      <c:catAx>
        <c:axId val="44172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9755116"/>
        <c:crossesAt val="0"/>
        <c:auto val="0"/>
        <c:lblOffset val="100"/>
        <c:noMultiLvlLbl val="0"/>
      </c:catAx>
      <c:valAx>
        <c:axId val="39755116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7235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- 2009/2008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2251725"/>
        <c:axId val="66047798"/>
      </c:bar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6047798"/>
        <c:crosses val="autoZero"/>
        <c:auto val="0"/>
        <c:lblOffset val="100"/>
        <c:noMultiLvlLbl val="0"/>
      </c:catAx>
      <c:valAx>
        <c:axId val="66047798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251725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2008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57559271"/>
        <c:axId val="48271392"/>
      </c:bar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8271392"/>
        <c:crosses val="autoZero"/>
        <c:auto val="0"/>
        <c:lblOffset val="100"/>
        <c:noMultiLvlLbl val="0"/>
      </c:catAx>
      <c:valAx>
        <c:axId val="48271392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559271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3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0.81975</cdr:y>
    </cdr:from>
    <cdr:to>
      <cdr:x>0.2315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6953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0.34925</cdr:x>
      <cdr:y>0.81975</cdr:y>
    </cdr:from>
    <cdr:to>
      <cdr:x>0.469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0502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0.58725</cdr:x>
      <cdr:y>0.81975</cdr:y>
    </cdr:from>
    <cdr:to>
      <cdr:x>0.696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4330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0.8185</cdr:x>
      <cdr:y>0.81975</cdr:y>
    </cdr:from>
    <cdr:to>
      <cdr:x>0.91625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0.8745</cdr:y>
    </cdr:from>
    <cdr:to>
      <cdr:x>0.20475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5720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0.31775</cdr:x>
      <cdr:y>0.8745</cdr:y>
    </cdr:from>
    <cdr:to>
      <cdr:x>0.43425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8595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0.57925</cdr:x>
      <cdr:y>0.8745</cdr:y>
    </cdr:from>
    <cdr:to>
      <cdr:x>0.68475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4805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</cdr:x>
      <cdr:y>0.8745</cdr:y>
    </cdr:from>
    <cdr:to>
      <cdr:x>0.91275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0.489</cdr:x>
      <cdr:y>0.48375</cdr:y>
    </cdr:from>
    <cdr:to>
      <cdr:x>0.5065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868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1156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772775" y="116205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772775" y="374332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572875" y="180022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572875" y="454342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92775" y="156210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421350" y="200025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507075" y="451485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R1">
      <selection activeCell="AL25" sqref="AL25"/>
    </sheetView>
  </sheetViews>
  <sheetFormatPr defaultColWidth="9.140625" defaultRowHeight="12.75"/>
  <cols>
    <col min="1" max="1" width="9.57421875" style="0" customWidth="1"/>
    <col min="2" max="3" width="9.28125" style="0" bestFit="1" customWidth="1"/>
    <col min="4" max="17" width="8.7109375" style="0" customWidth="1"/>
    <col min="18" max="16384" width="11.421875" style="0" customWidth="1"/>
  </cols>
  <sheetData>
    <row r="1" spans="1:27" ht="12.75">
      <c r="A1" s="48">
        <v>2008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21"/>
      <c r="U1" s="13">
        <v>2009</v>
      </c>
      <c r="W1" s="2"/>
      <c r="Y1" s="13">
        <v>2008</v>
      </c>
      <c r="AA1" s="26"/>
    </row>
    <row r="2" spans="1:32" ht="12.75">
      <c r="A2" s="50" t="s">
        <v>19</v>
      </c>
      <c r="B2" s="51">
        <v>13276884</v>
      </c>
      <c r="C2" s="51">
        <v>12354576</v>
      </c>
      <c r="D2" s="51">
        <v>922308</v>
      </c>
      <c r="E2" s="51">
        <v>1591568</v>
      </c>
      <c r="F2" s="51">
        <v>1292703</v>
      </c>
      <c r="G2" s="51">
        <v>298865</v>
      </c>
      <c r="H2" s="51">
        <v>1302004</v>
      </c>
      <c r="I2" s="51">
        <v>1129003</v>
      </c>
      <c r="J2" s="51">
        <v>173001</v>
      </c>
      <c r="K2" s="51">
        <v>174023</v>
      </c>
      <c r="L2" s="51">
        <v>78065</v>
      </c>
      <c r="M2" s="51">
        <v>95958</v>
      </c>
      <c r="N2" s="51">
        <v>115541</v>
      </c>
      <c r="O2" s="51">
        <v>85635</v>
      </c>
      <c r="P2" s="51">
        <v>29906</v>
      </c>
      <c r="Q2" s="40"/>
      <c r="R2" s="41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4.25" customHeight="1">
      <c r="A3" s="48">
        <v>2009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39"/>
      <c r="R3" t="s">
        <v>13</v>
      </c>
      <c r="S3" s="28">
        <f>T3+U3+V3</f>
        <v>796.012</v>
      </c>
      <c r="T3" s="29">
        <f>H4/1000</f>
        <v>643.39</v>
      </c>
      <c r="U3" s="29">
        <f>K4/1000</f>
        <v>85.545</v>
      </c>
      <c r="V3" s="30">
        <f>N4/1000</f>
        <v>67.077</v>
      </c>
      <c r="W3" s="28">
        <f>X3+Y3+Z3</f>
        <v>1591.5679999999998</v>
      </c>
      <c r="X3" s="28">
        <f>H2/1000</f>
        <v>1302.004</v>
      </c>
      <c r="Y3" s="29">
        <f>K2/1000</f>
        <v>174.023</v>
      </c>
      <c r="Z3" s="29">
        <f>N2/1000</f>
        <v>115.541</v>
      </c>
      <c r="AA3" s="26"/>
      <c r="AC3" s="2"/>
      <c r="AD3" s="2"/>
      <c r="AE3" s="2"/>
      <c r="AF3" s="2"/>
    </row>
    <row r="4" spans="1:28" ht="12.75">
      <c r="A4" s="50" t="s">
        <v>19</v>
      </c>
      <c r="B4" s="51">
        <v>9781920</v>
      </c>
      <c r="C4" s="51">
        <v>10305670</v>
      </c>
      <c r="D4" s="51">
        <v>-523750</v>
      </c>
      <c r="E4" s="51">
        <v>796012</v>
      </c>
      <c r="F4" s="51">
        <v>710631</v>
      </c>
      <c r="G4" s="51">
        <v>85381</v>
      </c>
      <c r="H4" s="51">
        <v>643390</v>
      </c>
      <c r="I4" s="51">
        <v>608034</v>
      </c>
      <c r="J4" s="51">
        <v>35356</v>
      </c>
      <c r="K4" s="51">
        <v>85545</v>
      </c>
      <c r="L4" s="51">
        <v>31458</v>
      </c>
      <c r="M4" s="51">
        <v>54087</v>
      </c>
      <c r="N4" s="51">
        <v>67077</v>
      </c>
      <c r="O4" s="51">
        <v>71139</v>
      </c>
      <c r="P4" s="51">
        <v>-4062</v>
      </c>
      <c r="Q4" s="39"/>
      <c r="R4" t="s">
        <v>14</v>
      </c>
      <c r="S4" s="28">
        <f>T4+U4+V4</f>
        <v>710.631</v>
      </c>
      <c r="T4" s="29">
        <f>I4/1000</f>
        <v>608.034</v>
      </c>
      <c r="U4" s="29">
        <f>L4/1000</f>
        <v>31.458</v>
      </c>
      <c r="V4" s="30">
        <f>O4/1000</f>
        <v>71.139</v>
      </c>
      <c r="W4" s="28">
        <f>X4+Y4+Z4</f>
        <v>1292.703</v>
      </c>
      <c r="X4" s="28">
        <f>I2/1000</f>
        <v>1129.003</v>
      </c>
      <c r="Y4" s="29">
        <f>L2/1000</f>
        <v>78.065</v>
      </c>
      <c r="Z4" s="29">
        <f>O2/1000</f>
        <v>85.635</v>
      </c>
      <c r="AA4" s="26"/>
      <c r="AB4" s="2"/>
    </row>
    <row r="5" spans="1:27" ht="12.75">
      <c r="A5" s="31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85.38099999999997</v>
      </c>
      <c r="T5" s="2"/>
      <c r="U5" s="2"/>
      <c r="V5" s="2"/>
      <c r="W5" s="2">
        <f>+W3-W4</f>
        <v>298.8649999999998</v>
      </c>
      <c r="X5" s="2"/>
      <c r="Y5" s="2"/>
      <c r="Z5" s="2"/>
      <c r="AA5" s="26"/>
    </row>
    <row r="6" spans="1:28" ht="12" customHeight="1">
      <c r="A6" s="32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3"/>
      <c r="C7" s="33"/>
      <c r="D7" s="3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4"/>
      <c r="C8" s="35"/>
      <c r="D8" s="35"/>
      <c r="E8" s="34"/>
      <c r="F8" s="35"/>
      <c r="G8" s="36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2" t="s">
        <v>9</v>
      </c>
      <c r="AG11" s="52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18</v>
      </c>
      <c r="AB12" s="17" t="s">
        <v>18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1"/>
      <c r="P30" s="21"/>
    </row>
    <row r="31" spans="1:16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3" t="s">
        <v>6</v>
      </c>
      <c r="W48" s="53"/>
      <c r="X48" s="53"/>
      <c r="Y48" s="53"/>
      <c r="AA48" s="38" t="s">
        <v>8</v>
      </c>
      <c r="AC48" s="38" t="s">
        <v>11</v>
      </c>
      <c r="AE48" s="53" t="s">
        <v>6</v>
      </c>
      <c r="AF48" s="53"/>
      <c r="AG48" s="53"/>
      <c r="AH48" s="53"/>
    </row>
    <row r="49" spans="22:34" ht="12.75">
      <c r="V49" s="53"/>
      <c r="W49" s="53"/>
      <c r="X49" s="53"/>
      <c r="Y49" s="53"/>
      <c r="AA49" s="38"/>
      <c r="AC49" s="38"/>
      <c r="AE49" s="53"/>
      <c r="AF49" s="53"/>
      <c r="AG49" s="53"/>
      <c r="AH49" s="53"/>
    </row>
    <row r="50" spans="3:25" ht="18.75" thickBot="1">
      <c r="C50" s="14"/>
      <c r="X50" s="4"/>
      <c r="Y50" s="4"/>
    </row>
    <row r="51" spans="6:35" ht="12.75">
      <c r="F51" s="1"/>
      <c r="AC51" s="42" t="s">
        <v>16</v>
      </c>
      <c r="AD51" s="43"/>
      <c r="AE51" s="43"/>
      <c r="AF51" s="43"/>
      <c r="AG51" s="43"/>
      <c r="AH51" s="43"/>
      <c r="AI51" s="44"/>
    </row>
    <row r="52" spans="29:35" ht="13.5" thickBot="1">
      <c r="AC52" s="45" t="s">
        <v>17</v>
      </c>
      <c r="AD52" s="46"/>
      <c r="AE52" s="46"/>
      <c r="AF52" s="46"/>
      <c r="AG52" s="46"/>
      <c r="AH52" s="46"/>
      <c r="AI52" s="47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thiago.farias</cp:lastModifiedBy>
  <cp:lastPrinted>2002-10-24T13:31:13Z</cp:lastPrinted>
  <dcterms:created xsi:type="dcterms:W3CDTF">1998-04-22T16:41:15Z</dcterms:created>
  <dcterms:modified xsi:type="dcterms:W3CDTF">2009-02-11T20:46:38Z</dcterms:modified>
  <cp:category/>
  <cp:version/>
  <cp:contentType/>
  <cp:contentStatus/>
</cp:coreProperties>
</file>