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60" windowWidth="9390" windowHeight="504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<sst xmlns="http://schemas.openxmlformats.org/spreadsheetml/2006/main" count="28" uniqueCount="20">
  <si>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</si>
  <si>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</si>
  <si>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</si>
  <si>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</si>
  <si>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</si>
  <si>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</si>
  <si>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</si>
  <si>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</si>
  <si>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</si>
  <si>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</si>
  <si>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</si>
  <si>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</si>
  <si>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</si>
  <si>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</si>
  <si>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</si>
  <si>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</si>
  <si>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</si>
  <si>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</si>
  <si>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</si>
  <si>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Maio  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</si>
</sst>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_(* #,##0.000_);_(* \(#,##0.000\);_(* &quot;-&quot;??_);_(@_)"/>
    <numFmt numFmtId="186" formatCode="_(* #,##0.0_);_(* \(#,##0.0\);_(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Ativado&quot;;&quot;Ativado&quot;;&quot;Desativado&quot;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color indexed="10"/>
      <name val="Arial"/>
      <family val="2"/>
    </font>
    <font>
      <b/>
      <sz val="14"/>
      <name val="Times New Roman"/>
      <family val="1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b/>
      <sz val="14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.3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9.2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18" fillId="6" borderId="0" applyNumberFormat="0" applyBorder="0" applyAlignment="0" applyProtection="0"/>
    <xf numFmtId="0" fontId="23" fillId="11" borderId="1" applyNumberFormat="0" applyAlignment="0" applyProtection="0"/>
    <xf numFmtId="0" fontId="25" fillId="12" borderId="2" applyNumberFormat="0" applyAlignment="0" applyProtection="0"/>
    <xf numFmtId="0" fontId="24" fillId="0" borderId="3" applyNumberFormat="0" applyFill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1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17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2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84" fontId="5" fillId="0" borderId="0" xfId="53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53" applyNumberFormat="1" applyFont="1" applyAlignment="1">
      <alignment horizontal="center" vertical="center"/>
    </xf>
    <xf numFmtId="184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3" fontId="12" fillId="0" borderId="0" xfId="0" applyNumberFormat="1" applyFont="1" applyAlignment="1">
      <alignment horizontal="right" vertical="top" wrapText="1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2017.1009999999999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>
                <c:ptCount val="1"/>
                <c:pt idx="0">
                  <c:v>MERCOSUL</c:v>
                </c:pt>
              </c:strCache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793780"/>
        <c:axId val="16144021"/>
      </c:barChart>
      <c:catAx>
        <c:axId val="17937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16144021"/>
        <c:crosses val="autoZero"/>
        <c:auto val="0"/>
        <c:lblOffset val="100"/>
        <c:tickLblSkip val="1"/>
        <c:noMultiLvlLbl val="0"/>
      </c:catAx>
      <c:valAx>
        <c:axId val="1614402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37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Plan3!$W$2:$Z$2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Plan3!$W$4:$Z$4</c:f>
              <c:numCache>
                <c:ptCount val="4"/>
                <c:pt idx="0">
                  <c:v>1472.319</c:v>
                </c:pt>
                <c:pt idx="1">
                  <c:v>1293.647</c:v>
                </c:pt>
                <c:pt idx="2">
                  <c:v>49.827</c:v>
                </c:pt>
                <c:pt idx="3">
                  <c:v>128.845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Plan3!$W$5:$Z$5</c:f>
              <c:numCache>
                <c:ptCount val="4"/>
                <c:pt idx="0">
                  <c:v>910.5100000000002</c:v>
                </c:pt>
              </c:numCache>
            </c:numRef>
          </c:val>
        </c:ser>
        <c:axId val="11078462"/>
        <c:axId val="32597295"/>
      </c:barChart>
      <c:catAx>
        <c:axId val="110784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97295"/>
        <c:crosses val="autoZero"/>
        <c:auto val="0"/>
        <c:lblOffset val="100"/>
        <c:tickLblSkip val="4"/>
        <c:noMultiLvlLbl val="0"/>
      </c:catAx>
      <c:valAx>
        <c:axId val="32597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0784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24940200"/>
        <c:axId val="23135209"/>
      </c:barChart>
      <c:catAx>
        <c:axId val="249402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35209"/>
        <c:crosses val="autoZero"/>
        <c:auto val="0"/>
        <c:lblOffset val="100"/>
        <c:tickLblSkip val="5"/>
        <c:noMultiLvlLbl val="0"/>
      </c:catAx>
      <c:valAx>
        <c:axId val="2313520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40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6890290"/>
        <c:axId val="62012611"/>
      </c:barChart>
      <c:catAx>
        <c:axId val="68902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12611"/>
        <c:crosses val="autoZero"/>
        <c:auto val="0"/>
        <c:lblOffset val="100"/>
        <c:tickLblSkip val="3"/>
        <c:noMultiLvlLbl val="0"/>
      </c:catAx>
      <c:valAx>
        <c:axId val="62012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890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MAIO - 2012</a:t>
            </a:r>
          </a:p>
        </c:rich>
      </c:tx>
      <c:layout>
        <c:manualLayout>
          <c:xMode val="factor"/>
          <c:yMode val="factor"/>
          <c:x val="0.00325"/>
          <c:y val="-0.019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75"/>
          <c:w val="1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21242588"/>
        <c:axId val="56965565"/>
      </c:barChart>
      <c:catAx>
        <c:axId val="212425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56965565"/>
        <c:crossesAt val="50"/>
        <c:auto val="0"/>
        <c:lblOffset val="100"/>
        <c:tickLblSkip val="1"/>
        <c:noMultiLvlLbl val="0"/>
      </c:catAx>
      <c:valAx>
        <c:axId val="56965565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42588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MAIO - 2011</a:t>
            </a:r>
          </a:p>
        </c:rich>
      </c:tx>
      <c:layout>
        <c:manualLayout>
          <c:xMode val="factor"/>
          <c:yMode val="factor"/>
          <c:x val="-0.00875"/>
          <c:y val="-0.019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65"/>
          <c:w val="0.99825"/>
          <c:h val="0.758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2928038"/>
        <c:axId val="50808023"/>
      </c:barChart>
      <c:catAx>
        <c:axId val="429280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50808023"/>
        <c:crossesAt val="0"/>
        <c:auto val="0"/>
        <c:lblOffset val="100"/>
        <c:tickLblSkip val="1"/>
        <c:noMultiLvlLbl val="0"/>
      </c:catAx>
      <c:valAx>
        <c:axId val="50808023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28038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3"/>
          <c:y val="0.92525"/>
          <c:w val="0.288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4619024"/>
        <c:axId val="21809169"/>
      </c:barChart>
      <c:catAx>
        <c:axId val="546190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21809169"/>
        <c:crossesAt val="0"/>
        <c:auto val="0"/>
        <c:lblOffset val="100"/>
        <c:tickLblSkip val="1"/>
        <c:noMultiLvlLbl val="0"/>
      </c:catAx>
      <c:valAx>
        <c:axId val="21809169"/>
        <c:scaling>
          <c:orientation val="minMax"/>
          <c:max val="7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19024"/>
        <c:crossesAt val="1"/>
        <c:crossBetween val="between"/>
        <c:dispUnits/>
        <c:majorUnit val="1000"/>
        <c:minorUnit val="2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MAIO - 2012/2011</a:t>
            </a:r>
          </a:p>
        </c:rich>
      </c:tx>
      <c:layout>
        <c:manualLayout>
          <c:xMode val="factor"/>
          <c:yMode val="factor"/>
          <c:x val="0.01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175"/>
          <c:w val="0.955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62064794"/>
        <c:axId val="21712235"/>
      </c:barChart>
      <c:catAx>
        <c:axId val="620647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21712235"/>
        <c:crosses val="autoZero"/>
        <c:auto val="0"/>
        <c:lblOffset val="100"/>
        <c:tickLblSkip val="1"/>
        <c:noMultiLvlLbl val="0"/>
      </c:catAx>
      <c:valAx>
        <c:axId val="21712235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64794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0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85"/>
          <c:w val="0.97625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Plan3!$A$3</c:f>
              <c:strCache>
                <c:ptCount val="1"/>
                <c:pt idx="0">
                  <c:v>2012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strRef>
              <c:f>Plan3!$A$1</c:f>
              <c:strCache>
                <c:ptCount val="1"/>
                <c:pt idx="0">
                  <c:v>2011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61192388"/>
        <c:axId val="13860581"/>
      </c:barChart>
      <c:catAx>
        <c:axId val="611923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13860581"/>
        <c:crosses val="autoZero"/>
        <c:auto val="0"/>
        <c:lblOffset val="100"/>
        <c:tickLblSkip val="1"/>
        <c:noMultiLvlLbl val="0"/>
      </c:catAx>
      <c:valAx>
        <c:axId val="13860581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92388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375"/>
          <c:y val="0.951"/>
          <c:w val="0.16575"/>
          <c:h val="0.0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0.9535</cdr:y>
    </cdr:from>
    <cdr:to>
      <cdr:x>0.22075</cdr:x>
      <cdr:y>0.999</cdr:y>
    </cdr:to>
    <cdr:sp>
      <cdr:nvSpPr>
        <cdr:cNvPr id="1" name="Texto 1"/>
        <cdr:cNvSpPr txBox="1">
          <a:spLocks noChangeArrowheads="1"/>
        </cdr:cNvSpPr>
      </cdr:nvSpPr>
      <cdr:spPr>
        <a:xfrm>
          <a:off x="1095375" y="3838575"/>
          <a:ext cx="81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0.37575</cdr:x>
      <cdr:y>0.9535</cdr:y>
    </cdr:from>
    <cdr:to>
      <cdr:x>0.47275</cdr:x>
      <cdr:y>0.999</cdr:y>
    </cdr:to>
    <cdr:sp>
      <cdr:nvSpPr>
        <cdr:cNvPr id="2" name="Texto 2"/>
        <cdr:cNvSpPr txBox="1">
          <a:spLocks noChangeArrowheads="1"/>
        </cdr:cNvSpPr>
      </cdr:nvSpPr>
      <cdr:spPr>
        <a:xfrm>
          <a:off x="3248025" y="38385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0.61325</cdr:x>
      <cdr:y>0.9535</cdr:y>
    </cdr:from>
    <cdr:to>
      <cdr:x>0.70175</cdr:x>
      <cdr:y>0.999</cdr:y>
    </cdr:to>
    <cdr:sp>
      <cdr:nvSpPr>
        <cdr:cNvPr id="3" name="Texto 3"/>
        <cdr:cNvSpPr txBox="1">
          <a:spLocks noChangeArrowheads="1"/>
        </cdr:cNvSpPr>
      </cdr:nvSpPr>
      <cdr:spPr>
        <a:xfrm>
          <a:off x="5314950" y="3838575"/>
          <a:ext cx="771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0.8345</cdr:x>
      <cdr:y>0.9535</cdr:y>
    </cdr:from>
    <cdr:to>
      <cdr:x>0.9145</cdr:x>
      <cdr:y>0.999</cdr:y>
    </cdr:to>
    <cdr:sp>
      <cdr:nvSpPr>
        <cdr:cNvPr id="4" name="Texto 4"/>
        <cdr:cNvSpPr txBox="1">
          <a:spLocks noChangeArrowheads="1"/>
        </cdr:cNvSpPr>
      </cdr:nvSpPr>
      <cdr:spPr>
        <a:xfrm>
          <a:off x="7229475" y="3838575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0.09575</cdr:x>
      <cdr:y>0.85375</cdr:y>
    </cdr:from>
    <cdr:to>
      <cdr:x>0.19</cdr:x>
      <cdr:y>0.8965</cdr:y>
    </cdr:to>
    <cdr:sp>
      <cdr:nvSpPr>
        <cdr:cNvPr id="1" name="Texto 1"/>
        <cdr:cNvSpPr txBox="1">
          <a:spLocks noChangeArrowheads="1"/>
        </cdr:cNvSpPr>
      </cdr:nvSpPr>
      <cdr:spPr>
        <a:xfrm>
          <a:off x="828675" y="38576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0.33525</cdr:x>
      <cdr:y>0.85375</cdr:y>
    </cdr:from>
    <cdr:to>
      <cdr:x>0.4325</cdr:x>
      <cdr:y>0.8965</cdr:y>
    </cdr:to>
    <cdr:sp>
      <cdr:nvSpPr>
        <cdr:cNvPr id="2" name="Texto 2"/>
        <cdr:cNvSpPr txBox="1">
          <a:spLocks noChangeArrowheads="1"/>
        </cdr:cNvSpPr>
      </cdr:nvSpPr>
      <cdr:spPr>
        <a:xfrm>
          <a:off x="2905125" y="3857625"/>
          <a:ext cx="847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0.57875</cdr:x>
      <cdr:y>0.85375</cdr:y>
    </cdr:from>
    <cdr:to>
      <cdr:x>0.66725</cdr:x>
      <cdr:y>0.8965</cdr:y>
    </cdr:to>
    <cdr:sp>
      <cdr:nvSpPr>
        <cdr:cNvPr id="3" name="Texto 3"/>
        <cdr:cNvSpPr txBox="1">
          <a:spLocks noChangeArrowheads="1"/>
        </cdr:cNvSpPr>
      </cdr:nvSpPr>
      <cdr:spPr>
        <a:xfrm>
          <a:off x="5019675" y="3857625"/>
          <a:ext cx="771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0.81525</cdr:x>
      <cdr:y>0.85375</cdr:y>
    </cdr:from>
    <cdr:to>
      <cdr:x>0.89525</cdr:x>
      <cdr:y>0.8965</cdr:y>
    </cdr:to>
    <cdr:sp>
      <cdr:nvSpPr>
        <cdr:cNvPr id="4" name="Texto 4"/>
        <cdr:cNvSpPr txBox="1">
          <a:spLocks noChangeArrowheads="1"/>
        </cdr:cNvSpPr>
      </cdr:nvSpPr>
      <cdr:spPr>
        <a:xfrm>
          <a:off x="7077075" y="385762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-0.1075</cdr:x>
      <cdr:y>0.7435</cdr:y>
    </cdr:from>
    <cdr:to>
      <cdr:x>1</cdr:x>
      <cdr:y>0.80675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14675"/>
          <a:ext cx="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0.17225</cdr:x>
      <cdr:y>0.7355</cdr:y>
    </cdr:from>
    <cdr:to>
      <cdr:x>1</cdr:x>
      <cdr:y>0.78275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765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0.10225</cdr:x>
      <cdr:y>0.74625</cdr:y>
    </cdr:from>
    <cdr:to>
      <cdr:x>1</cdr:x>
      <cdr:y>0.821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242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0.66975</cdr:x>
      <cdr:y>0.74625</cdr:y>
    </cdr:from>
    <cdr:to>
      <cdr:x>1</cdr:x>
      <cdr:y>0.821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242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0.86825</cdr:y>
    </cdr:from>
    <cdr:to>
      <cdr:x>0.2155</cdr:x>
      <cdr:y>0.913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52425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0.33025</cdr:x>
      <cdr:y>0.86525</cdr:y>
    </cdr:from>
    <cdr:to>
      <cdr:x>0.42675</cdr:x>
      <cdr:y>0.9125</cdr:y>
    </cdr:to>
    <cdr:sp>
      <cdr:nvSpPr>
        <cdr:cNvPr id="2" name="Texto 2"/>
        <cdr:cNvSpPr txBox="1">
          <a:spLocks noChangeArrowheads="1"/>
        </cdr:cNvSpPr>
      </cdr:nvSpPr>
      <cdr:spPr>
        <a:xfrm>
          <a:off x="2457450" y="35147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0.56625</cdr:x>
      <cdr:y>0.86825</cdr:y>
    </cdr:from>
    <cdr:to>
      <cdr:x>0.671</cdr:x>
      <cdr:y>0.913</cdr:y>
    </cdr:to>
    <cdr:sp>
      <cdr:nvSpPr>
        <cdr:cNvPr id="3" name="Texto 3"/>
        <cdr:cNvSpPr txBox="1">
          <a:spLocks noChangeArrowheads="1"/>
        </cdr:cNvSpPr>
      </cdr:nvSpPr>
      <cdr:spPr>
        <a:xfrm>
          <a:off x="4219575" y="352425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0.86525</cdr:y>
    </cdr:from>
    <cdr:to>
      <cdr:x>0.89125</cdr:x>
      <cdr:y>0.9125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147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0.90225</cdr:y>
    </cdr:from>
    <cdr:to>
      <cdr:x>0.16325</cdr:x>
      <cdr:y>0.94125</cdr:y>
    </cdr:to>
    <cdr:sp>
      <cdr:nvSpPr>
        <cdr:cNvPr id="1" name="Texto 1"/>
        <cdr:cNvSpPr txBox="1">
          <a:spLocks noChangeArrowheads="1"/>
        </cdr:cNvSpPr>
      </cdr:nvSpPr>
      <cdr:spPr>
        <a:xfrm>
          <a:off x="438150" y="4219575"/>
          <a:ext cx="771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0.30675</cdr:x>
      <cdr:y>0.90225</cdr:y>
    </cdr:from>
    <cdr:to>
      <cdr:x>0.401</cdr:x>
      <cdr:y>0.94125</cdr:y>
    </cdr:to>
    <cdr:sp>
      <cdr:nvSpPr>
        <cdr:cNvPr id="2" name="Texto 2"/>
        <cdr:cNvSpPr txBox="1">
          <a:spLocks noChangeArrowheads="1"/>
        </cdr:cNvSpPr>
      </cdr:nvSpPr>
      <cdr:spPr>
        <a:xfrm>
          <a:off x="2276475" y="4219575"/>
          <a:ext cx="7048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0.90225</cdr:y>
    </cdr:from>
    <cdr:to>
      <cdr:x>0.6595</cdr:x>
      <cdr:y>0.94125</cdr:y>
    </cdr:to>
    <cdr:sp>
      <cdr:nvSpPr>
        <cdr:cNvPr id="3" name="Texto 3"/>
        <cdr:cNvSpPr txBox="1">
          <a:spLocks noChangeArrowheads="1"/>
        </cdr:cNvSpPr>
      </cdr:nvSpPr>
      <cdr:spPr>
        <a:xfrm>
          <a:off x="4267200" y="4219575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0.90225</cdr:y>
    </cdr:from>
    <cdr:to>
      <cdr:x>0.89375</cdr:x>
      <cdr:y>0.95375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19575"/>
          <a:ext cx="628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0.48225</cdr:x>
      <cdr:y>0.4825</cdr:y>
    </cdr:from>
    <cdr:to>
      <cdr:x>0.49625</cdr:x>
      <cdr:y>0.52425</cdr:y>
    </cdr:to>
    <cdr:sp>
      <cdr:nvSpPr>
        <cdr:cNvPr id="5" name="Text Box 5"/>
        <cdr:cNvSpPr txBox="1">
          <a:spLocks noChangeArrowheads="1"/>
        </cdr:cNvSpPr>
      </cdr:nvSpPr>
      <cdr:spPr>
        <a:xfrm>
          <a:off x="3581400" y="2257425"/>
          <a:ext cx="104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Gráfico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Gráfico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Gráfico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Gráfico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Gráfico 22"/>
        <xdr:cNvGraphicFramePr/>
      </xdr:nvGraphicFramePr>
      <xdr:xfrm>
        <a:off x="14954250" y="2400300"/>
        <a:ext cx="86677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Gráfico 23"/>
        <xdr:cNvGraphicFramePr/>
      </xdr:nvGraphicFramePr>
      <xdr:xfrm>
        <a:off x="14954250" y="6438900"/>
        <a:ext cx="86868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Gráfico 25"/>
        <xdr:cNvGraphicFramePr/>
      </xdr:nvGraphicFramePr>
      <xdr:xfrm>
        <a:off x="2505075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Gráfico 28"/>
        <xdr:cNvGraphicFramePr/>
      </xdr:nvGraphicFramePr>
      <xdr:xfrm>
        <a:off x="2507932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Gráfico 29"/>
        <xdr:cNvGraphicFramePr/>
      </xdr:nvGraphicFramePr>
      <xdr:xfrm>
        <a:off x="2516505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zoomScalePageLayoutView="0" workbookViewId="0" topLeftCell="R1">
      <selection activeCell="R6" sqref="R6"/>
    </sheetView>
  </sheetViews>
  <sheetFormatPr defaultColWidth="14.5742187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140625" style="1" bestFit="1" customWidth="1"/>
    <col min="20" max="20" width="19.421875" style="1" customWidth="1"/>
    <col min="21" max="21" width="16.8515625" style="1" customWidth="1"/>
    <col min="22" max="22" width="17.28125" style="1" customWidth="1"/>
    <col min="23" max="23" width="16.140625" style="1" customWidth="1"/>
    <col min="24" max="24" width="16.8515625" style="1" customWidth="1"/>
    <col min="25" max="25" width="17.00390625" style="1" customWidth="1"/>
    <col min="26" max="26" width="16.140625" style="1" customWidth="1"/>
    <col min="27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>
        <v>2011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8"/>
      <c r="U1" s="1">
        <f>A3</f>
        <v>2012</v>
      </c>
      <c r="W1" s="2"/>
      <c r="Y1" s="1">
        <f>A1</f>
        <v>2011</v>
      </c>
      <c r="AA1" s="3"/>
    </row>
    <row r="2" spans="1:32" ht="18.75" customHeight="1">
      <c r="A2" s="36" t="s">
        <v>19</v>
      </c>
      <c r="B2" s="37">
        <v>23208657</v>
      </c>
      <c r="C2" s="37">
        <v>19685240</v>
      </c>
      <c r="D2" s="37">
        <v>3523417</v>
      </c>
      <c r="E2" s="37">
        <v>2382829</v>
      </c>
      <c r="F2" s="37">
        <v>1472319</v>
      </c>
      <c r="G2" s="37">
        <v>910510</v>
      </c>
      <c r="H2" s="37">
        <v>1920314</v>
      </c>
      <c r="I2" s="37">
        <v>1293647</v>
      </c>
      <c r="J2" s="37">
        <v>626667</v>
      </c>
      <c r="K2" s="37">
        <v>258579</v>
      </c>
      <c r="L2" s="37">
        <v>49827</v>
      </c>
      <c r="M2" s="37">
        <v>208752</v>
      </c>
      <c r="N2" s="37">
        <v>203936</v>
      </c>
      <c r="O2" s="37">
        <v>128845</v>
      </c>
      <c r="P2" s="37">
        <v>75091</v>
      </c>
      <c r="Q2" s="38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8"/>
      <c r="R3" s="1" t="s">
        <v>13</v>
      </c>
      <c r="S3" s="6">
        <f>T3+U3+V3</f>
        <v>2017.1009999999999</v>
      </c>
      <c r="T3" s="6">
        <f>H4/1000</f>
        <v>1614.071</v>
      </c>
      <c r="U3" s="6">
        <f>K4/1000</f>
        <v>241.412</v>
      </c>
      <c r="V3" s="6">
        <f>N4/1000</f>
        <v>161.618</v>
      </c>
      <c r="W3" s="6">
        <f>X3+Y3+Z3</f>
        <v>2382.829</v>
      </c>
      <c r="X3" s="6">
        <f>H2/1000</f>
        <v>1920.314</v>
      </c>
      <c r="Y3" s="6">
        <f>K2/1000</f>
        <v>258.579</v>
      </c>
      <c r="Z3" s="6">
        <f>N2/1000</f>
        <v>203.936</v>
      </c>
      <c r="AA3" s="3"/>
      <c r="AC3" s="2"/>
      <c r="AD3" s="2"/>
      <c r="AE3" s="2"/>
      <c r="AF3" s="2"/>
    </row>
    <row r="4" spans="1:28" ht="18.75" customHeight="1">
      <c r="A4" s="36" t="s">
        <v>19</v>
      </c>
      <c r="B4" s="37">
        <v>23214807</v>
      </c>
      <c r="C4" s="37">
        <v>20262138</v>
      </c>
      <c r="D4" s="37">
        <v>2952669</v>
      </c>
      <c r="E4" s="37">
        <v>2017101</v>
      </c>
      <c r="F4" s="37">
        <v>1639390</v>
      </c>
      <c r="G4" s="37">
        <v>377711</v>
      </c>
      <c r="H4" s="37">
        <v>1614071</v>
      </c>
      <c r="I4" s="37">
        <v>1372105</v>
      </c>
      <c r="J4" s="37">
        <v>241966</v>
      </c>
      <c r="K4" s="37">
        <v>241412</v>
      </c>
      <c r="L4" s="37">
        <v>86933</v>
      </c>
      <c r="M4" s="37">
        <v>154479</v>
      </c>
      <c r="N4" s="37">
        <v>161618</v>
      </c>
      <c r="O4" s="37">
        <v>180352</v>
      </c>
      <c r="P4" s="37">
        <v>-18734</v>
      </c>
      <c r="Q4" s="39"/>
      <c r="R4" s="1" t="s">
        <v>14</v>
      </c>
      <c r="S4" s="6">
        <f>T4+U4+V4</f>
        <v>1639.39</v>
      </c>
      <c r="T4" s="6">
        <f>I4/1000</f>
        <v>1372.105</v>
      </c>
      <c r="U4" s="6">
        <f>L4/1000</f>
        <v>86.933</v>
      </c>
      <c r="V4" s="6">
        <f>O4/1000</f>
        <v>180.352</v>
      </c>
      <c r="W4" s="6">
        <f>X4+Y4+Z4</f>
        <v>1472.319</v>
      </c>
      <c r="X4" s="6">
        <f>I2/1000</f>
        <v>1293.647</v>
      </c>
      <c r="Y4" s="6">
        <f>L2/1000</f>
        <v>49.827</v>
      </c>
      <c r="Z4" s="6">
        <f>O2/1000</f>
        <v>128.845</v>
      </c>
      <c r="AA4" s="3"/>
      <c r="AB4" s="2"/>
    </row>
    <row r="5" spans="1:27" ht="18.75" customHeight="1">
      <c r="A5" s="4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38"/>
      <c r="R5" s="1" t="s">
        <v>15</v>
      </c>
      <c r="S5" s="2">
        <f>+S3-S4</f>
        <v>377.7109999999998</v>
      </c>
      <c r="T5" s="2"/>
      <c r="U5" s="2"/>
      <c r="V5" s="2"/>
      <c r="W5" s="2">
        <f>+W3-W4</f>
        <v>910.5100000000002</v>
      </c>
      <c r="X5" s="2"/>
      <c r="Y5" s="2"/>
      <c r="Z5" s="2"/>
      <c r="AA5" s="3"/>
    </row>
    <row r="6" spans="1:28" ht="18.75" customHeight="1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1"/>
      <c r="B8" s="32"/>
      <c r="C8" s="33"/>
      <c r="D8" s="33"/>
      <c r="E8" s="32"/>
      <c r="F8" s="33"/>
      <c r="G8" s="31"/>
      <c r="H8" s="25"/>
      <c r="I8" s="34"/>
      <c r="J8" s="35"/>
      <c r="K8" s="25"/>
      <c r="L8" s="34"/>
      <c r="M8" s="35"/>
      <c r="N8" s="25"/>
      <c r="O8" s="34"/>
      <c r="P8" s="35"/>
      <c r="Q8" s="25"/>
      <c r="S8" s="8"/>
      <c r="AA8" s="3"/>
      <c r="AB8" s="8" t="s">
        <v>12</v>
      </c>
    </row>
    <row r="9" spans="1:34" ht="18.75" customHeight="1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41" t="s">
        <v>9</v>
      </c>
      <c r="AG11" s="41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2" t="s">
        <v>6</v>
      </c>
      <c r="W48" s="42"/>
      <c r="X48" s="42"/>
      <c r="Y48" s="42"/>
      <c r="AA48" s="18" t="s">
        <v>8</v>
      </c>
      <c r="AC48" s="18" t="s">
        <v>11</v>
      </c>
      <c r="AE48" s="42" t="s">
        <v>6</v>
      </c>
      <c r="AF48" s="42"/>
      <c r="AG48" s="42"/>
      <c r="AH48" s="42"/>
    </row>
    <row r="49" spans="22:34" ht="18.75" customHeight="1">
      <c r="V49" s="42"/>
      <c r="W49" s="42"/>
      <c r="X49" s="42"/>
      <c r="Y49" s="42"/>
      <c r="AA49" s="18"/>
      <c r="AC49" s="18"/>
      <c r="AE49" s="42"/>
      <c r="AF49" s="42"/>
      <c r="AG49" s="42"/>
      <c r="AH49" s="42"/>
    </row>
    <row r="50" spans="3:25" ht="18.75" customHeight="1" thickBot="1">
      <c r="C50" s="18"/>
      <c r="X50" s="18"/>
      <c r="Y50" s="18"/>
    </row>
    <row r="51" spans="6:35" ht="18.75" customHeight="1">
      <c r="F51" s="14"/>
      <c r="Z51" s="19"/>
      <c r="AA51" s="20"/>
      <c r="AB51" s="20"/>
      <c r="AC51" s="19" t="s">
        <v>16</v>
      </c>
      <c r="AD51" s="20"/>
      <c r="AE51" s="20"/>
      <c r="AF51" s="20"/>
      <c r="AG51" s="20"/>
      <c r="AH51" s="20"/>
      <c r="AI51" s="21"/>
    </row>
    <row r="52" spans="26:35" ht="18.75" customHeight="1" thickBot="1">
      <c r="Z52" s="22"/>
      <c r="AA52" s="23"/>
      <c r="AB52" s="23"/>
      <c r="AC52" s="22" t="s">
        <v>17</v>
      </c>
      <c r="AD52" s="23"/>
      <c r="AE52" s="23"/>
      <c r="AF52" s="23"/>
      <c r="AG52" s="23"/>
      <c r="AH52" s="23"/>
      <c r="AI52" s="24"/>
    </row>
  </sheetData>
  <sheetProtection/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enise.resende</cp:lastModifiedBy>
  <cp:lastPrinted>2010-05-11T14:51:32Z</cp:lastPrinted>
  <dcterms:created xsi:type="dcterms:W3CDTF">1998-04-22T16:41:15Z</dcterms:created>
  <dcterms:modified xsi:type="dcterms:W3CDTF">2012-06-06T13:00:25Z</dcterms:modified>
  <cp:category/>
  <cp:version/>
  <cp:contentType/>
  <cp:contentStatus/>
</cp:coreProperties>
</file>