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65446" windowWidth="9540" windowHeight="7395" tabRatio="601" activeTab="0"/>
  </bookViews>
  <sheets>
    <sheet name="Desempenho" sheetId="1" r:id="rId1"/>
  </sheets>
  <externalReferences>
    <externalReference r:id="rId4"/>
  </externalReferences>
  <definedNames>
    <definedName name="_xlnm.Print_Area" localSheetId="0">'Desempenho'!$A$1:$O$15</definedName>
  </definedNames>
  <calcPr fullCalcOnLoad="1"/>
</workbook>
</file>

<file path=xl/sharedStrings.xml><?xml version="1.0" encoding="utf-8"?>
<sst xmlns="http://schemas.openxmlformats.org/spreadsheetml/2006/main" count="14" uniqueCount="14">
  <si>
    <t>Discriminação</t>
  </si>
  <si>
    <t>Fonte: Secex/SDP e Anfavea</t>
  </si>
  <si>
    <t>Exportação (SDP/Secex) - unidades</t>
  </si>
  <si>
    <t>Importação (SDP/Secex) - Unidades</t>
  </si>
  <si>
    <t>Exportação / Produção - (%)</t>
  </si>
  <si>
    <t>2009</t>
  </si>
  <si>
    <t>Exportação (SDP/Secex) - US$ Mil</t>
  </si>
  <si>
    <t>Importação (SDP/Secex) - US$ Mil</t>
  </si>
  <si>
    <t>Importação / Mercado Interno - (%)</t>
  </si>
  <si>
    <t>Mercado Interno (Licenciamento) - unidades</t>
  </si>
  <si>
    <t>DESEMPENHO DA INDÚSTRIA AUTOMOTIVA BRASILEIRA - AUTOVEÍCULOS</t>
  </si>
  <si>
    <t>Produção (Montados + CKD)- unidades</t>
  </si>
  <si>
    <t xml:space="preserve">Var.(%) 2012/11 </t>
  </si>
  <si>
    <t>Jan - Set</t>
  </si>
</sst>
</file>

<file path=xl/styles.xml><?xml version="1.0" encoding="utf-8"?>
<styleSheet xmlns="http://schemas.openxmlformats.org/spreadsheetml/2006/main">
  <numFmts count="7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\-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General_)"/>
    <numFmt numFmtId="184" formatCode="0.0%"/>
    <numFmt numFmtId="185" formatCode="&quot;Cr$&quot;#,##0_);\(&quot;Cr$&quot;#,##0\)"/>
    <numFmt numFmtId="186" formatCode="&quot;Cr$&quot;#,##0_);[Red]\(&quot;Cr$&quot;#,##0\)"/>
    <numFmt numFmtId="187" formatCode="&quot;Cr$&quot;#,##0.00_);\(&quot;Cr$&quot;#,##0.00\)"/>
    <numFmt numFmtId="188" formatCode="&quot;Cr$&quot;#,##0.00_);[Red]\(&quot;Cr$&quot;#,##0.00\)"/>
    <numFmt numFmtId="189" formatCode="_(&quot;Cr$&quot;* #,##0_);_(&quot;Cr$&quot;* \(#,##0\);_(&quot;Cr$&quot;* &quot;-&quot;_);_(@_)"/>
    <numFmt numFmtId="190" formatCode="_(&quot;Cr$&quot;* #,##0.00_);_(&quot;Cr$&quot;* \(#,##0.00\);_(&quot;Cr$&quot;* &quot;-&quot;??_);_(@_)"/>
    <numFmt numFmtId="191" formatCode="0.000"/>
    <numFmt numFmtId="192" formatCode="#,##0.000"/>
    <numFmt numFmtId="193" formatCode="0_);\(0\)"/>
    <numFmt numFmtId="194" formatCode="0.0_)"/>
    <numFmt numFmtId="195" formatCode="0.0000000"/>
    <numFmt numFmtId="196" formatCode="0.0000"/>
    <numFmt numFmtId="197" formatCode="_(* #,##0.000_);_(* \(#,##0.000\);_(* &quot;-&quot;??_);_(@_)"/>
    <numFmt numFmtId="198" formatCode="_(* #,##0.000_);_(* \(#,##0.000\);_(* &quot;-&quot;???_);_(@_)"/>
    <numFmt numFmtId="199" formatCode="_(* #,##0.0000_);_(* \(#,##0.0000\);_(* &quot;-&quot;??_);_(@_)"/>
    <numFmt numFmtId="200" formatCode="d/m"/>
    <numFmt numFmtId="201" formatCode="#,##0.0000"/>
    <numFmt numFmtId="202" formatCode="0.000%"/>
    <numFmt numFmtId="203" formatCode="0.000000"/>
    <numFmt numFmtId="204" formatCode="0.00000"/>
    <numFmt numFmtId="205" formatCode="&quot;R$ &quot;#,##0"/>
    <numFmt numFmtId="206" formatCode="[$$-409]#,##0"/>
    <numFmt numFmtId="207" formatCode="&quot;Sim&quot;;&quot;Sim&quot;;&quot;Não&quot;"/>
    <numFmt numFmtId="208" formatCode="&quot;Verdadeiro&quot;;&quot;Verdadeiro&quot;;&quot;Falso&quot;"/>
    <numFmt numFmtId="209" formatCode="&quot;Ativar&quot;;&quot;Ativar&quot;;&quot;Desativar&quot;"/>
    <numFmt numFmtId="210" formatCode="[$€-2]\ #,##0.00_);[Red]\([$€-2]\ #,##0.00\)"/>
    <numFmt numFmtId="211" formatCode="#,##0.00000"/>
    <numFmt numFmtId="212" formatCode="#,##0.0_);\(#,##0.0\)"/>
    <numFmt numFmtId="213" formatCode="_(* #,##0.00000_);_(* \(#,##0.00000\);_(* &quot;-&quot;??_);_(@_)"/>
    <numFmt numFmtId="214" formatCode="#,##0.000000"/>
    <numFmt numFmtId="215" formatCode="0_)"/>
    <numFmt numFmtId="216" formatCode="0__"/>
    <numFmt numFmtId="217" formatCode="0.0__"/>
    <numFmt numFmtId="218" formatCode="#\ ##0.0_]"/>
    <numFmt numFmtId="219" formatCode="mm/yyyy"/>
    <numFmt numFmtId="220" formatCode="mmm\ yyyy"/>
    <numFmt numFmtId="221" formatCode="#,##0.0000000"/>
    <numFmt numFmtId="222" formatCode="###,###,###,##0;###,###,###,##0"/>
    <numFmt numFmtId="223" formatCode="_(* #,##0.000000_);_(* \(#,##0.000000\);_(* &quot;-&quot;??_);_(@_)"/>
    <numFmt numFmtId="224" formatCode="_(* #,##0.0000000_);_(* \(#,##0.0000000\);_(* &quot;-&quot;??_);_(@_)"/>
    <numFmt numFmtId="225" formatCode="mmm"/>
  </numFmts>
  <fonts count="64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"/>
      <color indexed="8"/>
      <name val="Arial"/>
      <family val="0"/>
    </font>
    <font>
      <sz val="1.5"/>
      <color indexed="8"/>
      <name val="Arial"/>
      <family val="0"/>
    </font>
    <font>
      <sz val="2"/>
      <color indexed="8"/>
      <name val="Arial"/>
      <family val="0"/>
    </font>
    <font>
      <sz val="1.25"/>
      <color indexed="8"/>
      <name val="Arial"/>
      <family val="0"/>
    </font>
    <font>
      <sz val="2"/>
      <color indexed="10"/>
      <name val="Arial"/>
      <family val="0"/>
    </font>
    <font>
      <sz val="1.75"/>
      <color indexed="8"/>
      <name val="Arial"/>
      <family val="0"/>
    </font>
    <font>
      <sz val="12.5"/>
      <color indexed="8"/>
      <name val="Arial"/>
      <family val="0"/>
    </font>
    <font>
      <b/>
      <sz val="1.25"/>
      <color indexed="8"/>
      <name val="Arial"/>
      <family val="0"/>
    </font>
    <font>
      <sz val="11.8"/>
      <color indexed="8"/>
      <name val="Arial"/>
      <family val="0"/>
    </font>
    <font>
      <sz val="13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2.75"/>
      <color indexed="8"/>
      <name val="Arial"/>
      <family val="0"/>
    </font>
    <font>
      <sz val="2.75"/>
      <color indexed="8"/>
      <name val="Arial"/>
      <family val="0"/>
    </font>
    <font>
      <sz val="2.25"/>
      <color indexed="8"/>
      <name val="Arial"/>
      <family val="0"/>
    </font>
    <font>
      <sz val="3"/>
      <color indexed="8"/>
      <name val="Arial"/>
      <family val="0"/>
    </font>
    <font>
      <b/>
      <sz val="3"/>
      <color indexed="8"/>
      <name val="Arial"/>
      <family val="0"/>
    </font>
    <font>
      <b/>
      <sz val="2.25"/>
      <color indexed="8"/>
      <name val="Arial"/>
      <family val="0"/>
    </font>
    <font>
      <b/>
      <sz val="1.5"/>
      <color indexed="8"/>
      <name val="Arial"/>
      <family val="0"/>
    </font>
    <font>
      <b/>
      <sz val="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11"/>
      </right>
      <top style="double">
        <color indexed="11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16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33" borderId="0" xfId="0" applyFont="1" applyFill="1" applyAlignment="1">
      <alignment/>
    </xf>
    <xf numFmtId="178" fontId="3" fillId="33" borderId="0" xfId="51" applyNumberFormat="1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3" fontId="3" fillId="33" borderId="0" xfId="51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 vertical="center"/>
    </xf>
    <xf numFmtId="178" fontId="3" fillId="0" borderId="0" xfId="62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/>
    </xf>
    <xf numFmtId="3" fontId="3" fillId="0" borderId="0" xfId="51" applyNumberFormat="1" applyFont="1" applyFill="1" applyBorder="1" applyAlignment="1">
      <alignment vertical="center"/>
    </xf>
    <xf numFmtId="178" fontId="3" fillId="0" borderId="0" xfId="51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center"/>
    </xf>
    <xf numFmtId="3" fontId="9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justify" vertical="center" wrapText="1"/>
    </xf>
    <xf numFmtId="178" fontId="11" fillId="0" borderId="0" xfId="51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justify" vertical="center"/>
    </xf>
    <xf numFmtId="3" fontId="3" fillId="0" borderId="11" xfId="0" applyNumberFormat="1" applyFont="1" applyFill="1" applyBorder="1" applyAlignment="1">
      <alignment vertical="center"/>
    </xf>
    <xf numFmtId="178" fontId="3" fillId="0" borderId="11" xfId="51" applyNumberFormat="1" applyFont="1" applyFill="1" applyBorder="1" applyAlignment="1">
      <alignment vertical="center"/>
    </xf>
    <xf numFmtId="3" fontId="3" fillId="0" borderId="11" xfId="51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Continuous" vertical="center" wrapText="1"/>
    </xf>
    <xf numFmtId="0" fontId="3" fillId="33" borderId="0" xfId="0" applyFont="1" applyFill="1" applyBorder="1" applyAlignment="1">
      <alignment horizontal="justify" vertical="center"/>
    </xf>
    <xf numFmtId="0" fontId="3" fillId="33" borderId="0" xfId="0" applyFont="1" applyFill="1" applyBorder="1" applyAlignment="1">
      <alignment/>
    </xf>
    <xf numFmtId="0" fontId="2" fillId="33" borderId="13" xfId="0" applyFont="1" applyFill="1" applyBorder="1" applyAlignment="1">
      <alignment horizontal="centerContinuous" vertical="center" wrapText="1"/>
    </xf>
    <xf numFmtId="0" fontId="2" fillId="33" borderId="14" xfId="0" applyFont="1" applyFill="1" applyBorder="1" applyAlignment="1">
      <alignment horizontal="centerContinuous" vertical="center"/>
    </xf>
    <xf numFmtId="178" fontId="2" fillId="0" borderId="0" xfId="51" applyNumberFormat="1" applyFont="1" applyFill="1" applyBorder="1" applyAlignment="1">
      <alignment vertical="center"/>
    </xf>
    <xf numFmtId="0" fontId="6" fillId="12" borderId="15" xfId="0" applyFont="1" applyFill="1" applyBorder="1" applyAlignment="1">
      <alignment horizontal="centerContinuous" vertical="center" wrapText="1"/>
    </xf>
    <xf numFmtId="0" fontId="7" fillId="12" borderId="16" xfId="0" applyFont="1" applyFill="1" applyBorder="1" applyAlignment="1">
      <alignment horizontal="centerContinuous" vertical="center" wrapText="1"/>
    </xf>
    <xf numFmtId="0" fontId="7" fillId="12" borderId="17" xfId="0" applyFont="1" applyFill="1" applyBorder="1" applyAlignment="1">
      <alignment horizontal="centerContinuous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EDDC4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1FFD1"/>
      <rgbColor rgb="00F4FFE9"/>
      <rgbColor rgb="0099CCFF"/>
      <rgbColor rgb="00FF99CC"/>
      <rgbColor rgb="00CC99FF"/>
      <rgbColor rgb="00FFF5EB"/>
      <rgbColor rgb="003366FF"/>
      <rgbColor rgb="00B9EEED"/>
      <rgbColor rgb="0099CC00"/>
      <rgbColor rgb="00FFFFD9"/>
      <rgbColor rgb="00FFDDAB"/>
      <rgbColor rgb="00FF6600"/>
      <rgbColor rgb="00B8B8D0"/>
      <rgbColor rgb="00BEBEBE"/>
      <rgbColor rgb="00003366"/>
      <rgbColor rgb="00339966"/>
      <rgbColor rgb="00003300"/>
      <rgbColor rgb="00333300"/>
      <rgbColor rgb="00FFEEE5"/>
      <rgbColor rgb="00993366"/>
      <rgbColor rgb="00E8E8F8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DE VEÍCULOS</a:t>
            </a: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(MONTADOS + CKD - EM UNIDADES -ANFAVEA)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axId val="58053338"/>
        <c:axId val="52717995"/>
      </c:barChart>
      <c:catAx>
        <c:axId val="58053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17995"/>
        <c:crosses val="autoZero"/>
        <c:auto val="1"/>
        <c:lblOffset val="100"/>
        <c:tickLblSkip val="1"/>
        <c:noMultiLvlLbl val="0"/>
      </c:catAx>
      <c:valAx>
        <c:axId val="52717995"/>
        <c:scaling>
          <c:orientation val="minMax"/>
          <c:max val="28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533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IMPORTAÇÃO DE VEÍCULOS
</a:t>
            </a: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(EM UNIDADES - SDP/SECEX)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axId val="20052180"/>
        <c:axId val="46251893"/>
      </c:barChart>
      <c:catAx>
        <c:axId val="2005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51893"/>
        <c:crosses val="autoZero"/>
        <c:auto val="1"/>
        <c:lblOffset val="100"/>
        <c:tickLblSkip val="1"/>
        <c:noMultiLvlLbl val="0"/>
      </c:catAx>
      <c:valAx>
        <c:axId val="46251893"/>
        <c:scaling>
          <c:orientation val="minMax"/>
          <c:max val="9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521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MERC. INTERNO DE VEÍCULOS</a:t>
            </a:r>
            <a:r>
              <a: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(LICENCIAMENTO RENAVAM/DENATRAN - EM UNIDADES)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axId val="13613854"/>
        <c:axId val="55415823"/>
      </c:barChart>
      <c:catAx>
        <c:axId val="1361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15823"/>
        <c:crosses val="autoZero"/>
        <c:auto val="1"/>
        <c:lblOffset val="100"/>
        <c:tickLblSkip val="1"/>
        <c:noMultiLvlLbl val="0"/>
      </c:catAx>
      <c:valAx>
        <c:axId val="55415823"/>
        <c:scaling>
          <c:orientation val="minMax"/>
          <c:max val="28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13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DE VEÍCULOS 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DESTACANDO A PARCELA DA PRODUÇÃO QUE É EXPORTADA - VALORES EM UNIDADES - FONTES: ANFAVEA E SDP/SECEX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FFD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282000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-282000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294000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-294000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8980360"/>
        <c:axId val="59496649"/>
      </c:barChart>
      <c:catAx>
        <c:axId val="28980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96649"/>
        <c:crosses val="autoZero"/>
        <c:auto val="1"/>
        <c:lblOffset val="100"/>
        <c:tickLblSkip val="1"/>
        <c:noMultiLvlLbl val="0"/>
      </c:catAx>
      <c:valAx>
        <c:axId val="59496649"/>
        <c:scaling>
          <c:orientation val="minMax"/>
          <c:max val="28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803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MERCADO INTERNO DE VEÍCULOS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DESTACANDO PRODUÇÃO NACIONAL E IMPORTADOS
</a:t>
            </a:r>
            <a:r>
              <a: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VALORES EM UNIDADES - FONTES: ANFAVEA E SDP/SECEX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FFD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65707794"/>
        <c:axId val="54499235"/>
      </c:barChart>
      <c:catAx>
        <c:axId val="6570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99235"/>
        <c:crosses val="autoZero"/>
        <c:auto val="1"/>
        <c:lblOffset val="100"/>
        <c:tickLblSkip val="1"/>
        <c:noMultiLvlLbl val="0"/>
      </c:catAx>
      <c:valAx>
        <c:axId val="54499235"/>
        <c:scaling>
          <c:orientation val="minMax"/>
          <c:max val="28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07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EXPORTAÇÃO DE VEÍCULOS  </a:t>
            </a: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VALORES EM US$ MILHÃO - FONTE: SDP/SECEX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axId val="20731068"/>
        <c:axId val="52361885"/>
      </c:barChart>
      <c:catAx>
        <c:axId val="2073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1885"/>
        <c:crosses val="autoZero"/>
        <c:auto val="1"/>
        <c:lblOffset val="100"/>
        <c:tickLblSkip val="1"/>
        <c:noMultiLvlLbl val="0"/>
      </c:catAx>
      <c:valAx>
        <c:axId val="523618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310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EXPORTAÇÃO DE VEÍCULOS</a:t>
            </a: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(EM UNIDADES - SDP/SECEX)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axId val="4699908"/>
        <c:axId val="42299173"/>
      </c:barChart>
      <c:catAx>
        <c:axId val="469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9173"/>
        <c:crosses val="autoZero"/>
        <c:auto val="1"/>
        <c:lblOffset val="100"/>
        <c:tickLblSkip val="1"/>
        <c:noMultiLvlLbl val="0"/>
      </c:catAx>
      <c:valAx>
        <c:axId val="422991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99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IMPORTAÇÃO DE VEÍCULOS
</a:t>
            </a: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(EM UNIDADES - SDP/SECEX)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axId val="45148238"/>
        <c:axId val="3680959"/>
      </c:barChart>
      <c:catAx>
        <c:axId val="4514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0959"/>
        <c:crosses val="autoZero"/>
        <c:auto val="1"/>
        <c:lblOffset val="100"/>
        <c:tickLblSkip val="1"/>
        <c:noMultiLvlLbl val="0"/>
      </c:catAx>
      <c:valAx>
        <c:axId val="3680959"/>
        <c:scaling>
          <c:orientation val="minMax"/>
          <c:max val="9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482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MERC. INTERNO DE VEÍCULOS</a:t>
            </a:r>
            <a:r>
              <a: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(LICENCIAMENTO RENAVAM/DENATRAN - EM UNIDADES)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axId val="33128632"/>
        <c:axId val="29722233"/>
      </c:barChart>
      <c:catAx>
        <c:axId val="33128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22233"/>
        <c:crosses val="autoZero"/>
        <c:auto val="1"/>
        <c:lblOffset val="100"/>
        <c:tickLblSkip val="1"/>
        <c:noMultiLvlLbl val="0"/>
      </c:catAx>
      <c:valAx>
        <c:axId val="29722233"/>
        <c:scaling>
          <c:orientation val="minMax"/>
          <c:max val="28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286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DE VEÍCULOS 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DESTACANDO A PARCELA DA PRODUÇÃO QUE É EXPORTADA - VALORES EM UNIDADES - FONTES: ANFAVEA E SDP/SECEX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FFD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282000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-282000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294000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-294000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66173506"/>
        <c:axId val="58690643"/>
      </c:barChart>
      <c:catAx>
        <c:axId val="6617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90643"/>
        <c:crosses val="autoZero"/>
        <c:auto val="1"/>
        <c:lblOffset val="100"/>
        <c:tickLblSkip val="1"/>
        <c:noMultiLvlLbl val="0"/>
      </c:catAx>
      <c:valAx>
        <c:axId val="58690643"/>
        <c:scaling>
          <c:orientation val="minMax"/>
          <c:max val="28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73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MERCADO INTERNO DE VEÍCULOS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DESTACANDO PRODUÇÃO NACIONAL E IMPORTADOS
</a:t>
            </a:r>
            <a:r>
              <a: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VALORES EM UNIDADES - FONTES: ANFAVEA E SDP/SECEX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1FFD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8453740"/>
        <c:axId val="56321613"/>
      </c:barChart>
      <c:catAx>
        <c:axId val="58453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21613"/>
        <c:crosses val="autoZero"/>
        <c:auto val="1"/>
        <c:lblOffset val="100"/>
        <c:tickLblSkip val="1"/>
        <c:noMultiLvlLbl val="0"/>
      </c:catAx>
      <c:valAx>
        <c:axId val="56321613"/>
        <c:scaling>
          <c:orientation val="minMax"/>
          <c:max val="28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537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EXPORTAÇÃO DE VEÍCULOS  </a:t>
            </a: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VALORES EM US$ MILHÃO - FONTE: SDP/SECEX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axId val="37132470"/>
        <c:axId val="65756775"/>
      </c:barChart>
      <c:catAx>
        <c:axId val="37132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56775"/>
        <c:crosses val="autoZero"/>
        <c:auto val="1"/>
        <c:lblOffset val="100"/>
        <c:tickLblSkip val="1"/>
        <c:noMultiLvlLbl val="0"/>
      </c:catAx>
      <c:valAx>
        <c:axId val="65756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324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DE VEÍCULOS</a:t>
            </a:r>
            <a:r>
              <a: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(MONTADOS + CKD - EM UNIDADES -ANFAVEA)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axId val="54940064"/>
        <c:axId val="24698529"/>
      </c:barChart>
      <c:catAx>
        <c:axId val="5494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98529"/>
        <c:crosses val="autoZero"/>
        <c:auto val="1"/>
        <c:lblOffset val="100"/>
        <c:tickLblSkip val="1"/>
        <c:noMultiLvlLbl val="0"/>
      </c:catAx>
      <c:valAx>
        <c:axId val="24698529"/>
        <c:scaling>
          <c:orientation val="minMax"/>
          <c:max val="28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0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EXPORTAÇÃO DE VEÍCULOS</a:t>
            </a: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(EM UNIDADES - SDP/SECEX)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'[1]Tabela 2002-07  (3)'!#REF!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'[1]Tabela 2002-07  (3)'!#REF!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'[1]Tabela 2002-07  (3)'!#REF!</c:f>
              <c:numCache>
                <c:ptCount val="1"/>
                <c:pt idx="0">
                  <c:v>0</c:v>
                </c:pt>
              </c:numCache>
            </c:numRef>
          </c:val>
        </c:ser>
        <c:axId val="20960170"/>
        <c:axId val="54423803"/>
      </c:barChart>
      <c:catAx>
        <c:axId val="2096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23803"/>
        <c:crosses val="autoZero"/>
        <c:auto val="1"/>
        <c:lblOffset val="100"/>
        <c:tickLblSkip val="1"/>
        <c:noMultiLvlLbl val="0"/>
      </c:catAx>
      <c:valAx>
        <c:axId val="54423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60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1" name="Gráfico 1"/>
        <xdr:cNvGraphicFramePr/>
      </xdr:nvGraphicFramePr>
      <xdr:xfrm>
        <a:off x="19050" y="752475"/>
        <a:ext cx="2000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2" name="Gráfico 2"/>
        <xdr:cNvGraphicFramePr/>
      </xdr:nvGraphicFramePr>
      <xdr:xfrm>
        <a:off x="0" y="752475"/>
        <a:ext cx="2019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104775</xdr:colOff>
      <xdr:row>2</xdr:row>
      <xdr:rowOff>0</xdr:rowOff>
    </xdr:from>
    <xdr:to>
      <xdr:col>16</xdr:col>
      <xdr:colOff>695325</xdr:colOff>
      <xdr:row>2</xdr:row>
      <xdr:rowOff>0</xdr:rowOff>
    </xdr:to>
    <xdr:graphicFrame>
      <xdr:nvGraphicFramePr>
        <xdr:cNvPr id="3" name="Gráfico 3"/>
        <xdr:cNvGraphicFramePr/>
      </xdr:nvGraphicFramePr>
      <xdr:xfrm>
        <a:off x="2019300" y="752475"/>
        <a:ext cx="7067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180975</xdr:colOff>
      <xdr:row>2</xdr:row>
      <xdr:rowOff>0</xdr:rowOff>
    </xdr:from>
    <xdr:to>
      <xdr:col>17</xdr:col>
      <xdr:colOff>0</xdr:colOff>
      <xdr:row>2</xdr:row>
      <xdr:rowOff>0</xdr:rowOff>
    </xdr:to>
    <xdr:graphicFrame>
      <xdr:nvGraphicFramePr>
        <xdr:cNvPr id="4" name="Gráfico 4"/>
        <xdr:cNvGraphicFramePr/>
      </xdr:nvGraphicFramePr>
      <xdr:xfrm>
        <a:off x="2019300" y="752475"/>
        <a:ext cx="7067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</xdr:row>
      <xdr:rowOff>0</xdr:rowOff>
    </xdr:from>
    <xdr:to>
      <xdr:col>3</xdr:col>
      <xdr:colOff>685800</xdr:colOff>
      <xdr:row>2</xdr:row>
      <xdr:rowOff>0</xdr:rowOff>
    </xdr:to>
    <xdr:graphicFrame>
      <xdr:nvGraphicFramePr>
        <xdr:cNvPr id="5" name="Gráfico 5"/>
        <xdr:cNvGraphicFramePr/>
      </xdr:nvGraphicFramePr>
      <xdr:xfrm>
        <a:off x="38100" y="752475"/>
        <a:ext cx="19812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142875</xdr:colOff>
      <xdr:row>2</xdr:row>
      <xdr:rowOff>0</xdr:rowOff>
    </xdr:from>
    <xdr:to>
      <xdr:col>17</xdr:col>
      <xdr:colOff>0</xdr:colOff>
      <xdr:row>2</xdr:row>
      <xdr:rowOff>0</xdr:rowOff>
    </xdr:to>
    <xdr:graphicFrame>
      <xdr:nvGraphicFramePr>
        <xdr:cNvPr id="6" name="Gráfico 6"/>
        <xdr:cNvGraphicFramePr/>
      </xdr:nvGraphicFramePr>
      <xdr:xfrm>
        <a:off x="2019300" y="752475"/>
        <a:ext cx="7067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7" name="Gráfico 7"/>
        <xdr:cNvGraphicFramePr/>
      </xdr:nvGraphicFramePr>
      <xdr:xfrm>
        <a:off x="38100" y="752475"/>
        <a:ext cx="19812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8" name="Gráfico 1"/>
        <xdr:cNvGraphicFramePr/>
      </xdr:nvGraphicFramePr>
      <xdr:xfrm>
        <a:off x="19050" y="0"/>
        <a:ext cx="20002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9" name="Gráfico 2"/>
        <xdr:cNvGraphicFramePr/>
      </xdr:nvGraphicFramePr>
      <xdr:xfrm>
        <a:off x="0" y="0"/>
        <a:ext cx="20193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104775</xdr:colOff>
      <xdr:row>0</xdr:row>
      <xdr:rowOff>0</xdr:rowOff>
    </xdr:from>
    <xdr:to>
      <xdr:col>14</xdr:col>
      <xdr:colOff>638175</xdr:colOff>
      <xdr:row>0</xdr:row>
      <xdr:rowOff>0</xdr:rowOff>
    </xdr:to>
    <xdr:graphicFrame>
      <xdr:nvGraphicFramePr>
        <xdr:cNvPr id="10" name="Gráfico 3"/>
        <xdr:cNvGraphicFramePr/>
      </xdr:nvGraphicFramePr>
      <xdr:xfrm>
        <a:off x="2019300" y="0"/>
        <a:ext cx="57531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180975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11" name="Gráfico 4"/>
        <xdr:cNvGraphicFramePr/>
      </xdr:nvGraphicFramePr>
      <xdr:xfrm>
        <a:off x="2019300" y="0"/>
        <a:ext cx="57531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685800</xdr:colOff>
      <xdr:row>0</xdr:row>
      <xdr:rowOff>0</xdr:rowOff>
    </xdr:to>
    <xdr:graphicFrame>
      <xdr:nvGraphicFramePr>
        <xdr:cNvPr id="12" name="Gráfico 5"/>
        <xdr:cNvGraphicFramePr/>
      </xdr:nvGraphicFramePr>
      <xdr:xfrm>
        <a:off x="38100" y="0"/>
        <a:ext cx="19812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13" name="Gráfico 6"/>
        <xdr:cNvGraphicFramePr/>
      </xdr:nvGraphicFramePr>
      <xdr:xfrm>
        <a:off x="2019300" y="0"/>
        <a:ext cx="57531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4" name="Gráfico 7"/>
        <xdr:cNvGraphicFramePr/>
      </xdr:nvGraphicFramePr>
      <xdr:xfrm>
        <a:off x="38100" y="0"/>
        <a:ext cx="19812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ad\Configura&#231;&#245;es%20locais\Temporary%20Internet%20Files\OLK20\Desempenho%20Ind.%20Automotiva%20ANFAVEA%20AT&#201;%20FEV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2002-07  (3)"/>
      <sheetName val="GRÁFICOS"/>
      <sheetName val="Tabela 2002-07  (2)"/>
      <sheetName val="Tabela 2002-07"/>
      <sheetName val="Tabela 2007- mês a mês"/>
      <sheetName val="QUADRO 2001 a 07- mês a mês"/>
      <sheetName val="Prod.2001 a 2007"/>
      <sheetName val="Merc2001-07"/>
      <sheetName val="Exp2001-07"/>
      <sheetName val="Imp2001-07"/>
      <sheetName val="Tabela 2006- mês a mês "/>
      <sheetName val="Tabela 2005"/>
      <sheetName val="Tabela 95-2004"/>
      <sheetName val="Tabela 2004"/>
      <sheetName val="Tabela 2003"/>
      <sheetName val="Tabela 2002"/>
      <sheetName val="Tabela 2001"/>
      <sheetName val="Tabela 2000"/>
      <sheetName val="Gráf 2002"/>
      <sheetName val="Gráf 2002 (2)"/>
      <sheetName val="Graf 2002(3)"/>
      <sheetName val="Prod2001-02"/>
      <sheetName val="Merc2001-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9"/>
  <sheetViews>
    <sheetView tabSelected="1" zoomScalePageLayoutView="0" workbookViewId="0" topLeftCell="A1">
      <selection activeCell="A23" sqref="A23"/>
    </sheetView>
  </sheetViews>
  <sheetFormatPr defaultColWidth="9.28125" defaultRowHeight="12.75"/>
  <cols>
    <col min="1" max="1" width="30.28125" style="5" customWidth="1"/>
    <col min="2" max="4" width="10.28125" style="5" hidden="1" customWidth="1"/>
    <col min="5" max="5" width="10.7109375" style="5" hidden="1" customWidth="1"/>
    <col min="6" max="9" width="10.7109375" style="5" customWidth="1"/>
    <col min="10" max="11" width="11.28125" style="5" customWidth="1"/>
    <col min="12" max="13" width="11.28125" style="5" hidden="1" customWidth="1"/>
    <col min="14" max="14" width="11.28125" style="5" customWidth="1"/>
    <col min="15" max="15" width="9.57421875" style="5" customWidth="1"/>
    <col min="16" max="16" width="9.28125" style="5" customWidth="1"/>
    <col min="17" max="17" width="10.421875" style="5" bestFit="1" customWidth="1"/>
    <col min="18" max="18" width="14.421875" style="5" customWidth="1"/>
    <col min="19" max="20" width="9.7109375" style="5" bestFit="1" customWidth="1"/>
    <col min="21" max="16384" width="9.28125" style="5" customWidth="1"/>
  </cols>
  <sheetData>
    <row r="1" spans="1:15" ht="38.25" customHeight="1">
      <c r="A1" s="34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7" ht="21" customHeight="1" thickBo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12"/>
      <c r="Q2" s="12"/>
    </row>
    <row r="3" spans="1:17" ht="21.75" customHeight="1" thickTop="1">
      <c r="A3" s="37" t="s">
        <v>0</v>
      </c>
      <c r="B3" s="26">
        <v>1997</v>
      </c>
      <c r="C3" s="26">
        <v>2003</v>
      </c>
      <c r="D3" s="39">
        <v>2004</v>
      </c>
      <c r="E3" s="41">
        <v>2005</v>
      </c>
      <c r="F3" s="41">
        <v>2006</v>
      </c>
      <c r="G3" s="41">
        <v>2007</v>
      </c>
      <c r="H3" s="41">
        <v>2008</v>
      </c>
      <c r="I3" s="41" t="s">
        <v>5</v>
      </c>
      <c r="J3" s="43">
        <v>2010</v>
      </c>
      <c r="K3" s="44">
        <v>2011</v>
      </c>
      <c r="L3" s="32" t="s">
        <v>13</v>
      </c>
      <c r="M3" s="31"/>
      <c r="N3" s="44">
        <v>2012</v>
      </c>
      <c r="O3" s="46" t="s">
        <v>12</v>
      </c>
      <c r="P3" s="12"/>
      <c r="Q3" s="12"/>
    </row>
    <row r="4" spans="1:15" ht="21.75" customHeight="1">
      <c r="A4" s="38"/>
      <c r="B4" s="27"/>
      <c r="C4" s="27"/>
      <c r="D4" s="40"/>
      <c r="E4" s="42"/>
      <c r="F4" s="42"/>
      <c r="G4" s="42"/>
      <c r="H4" s="42"/>
      <c r="I4" s="42"/>
      <c r="J4" s="42"/>
      <c r="K4" s="45"/>
      <c r="L4" s="28">
        <v>2012</v>
      </c>
      <c r="M4" s="28">
        <v>2011</v>
      </c>
      <c r="N4" s="45"/>
      <c r="O4" s="47"/>
    </row>
    <row r="5" spans="1:15" ht="16.5" customHeight="1">
      <c r="A5" s="1"/>
      <c r="B5" s="1"/>
      <c r="C5" s="1"/>
      <c r="D5" s="1"/>
      <c r="E5" s="1"/>
      <c r="F5" s="1"/>
      <c r="G5" s="1"/>
      <c r="H5" s="1"/>
      <c r="I5" s="1"/>
      <c r="J5" s="30"/>
      <c r="K5" s="30"/>
      <c r="L5" s="30"/>
      <c r="M5" s="30"/>
      <c r="N5" s="30"/>
      <c r="O5" s="1"/>
    </row>
    <row r="6" spans="1:15" ht="36" customHeight="1">
      <c r="A6" s="16" t="s">
        <v>11</v>
      </c>
      <c r="B6" s="15">
        <v>2069703</v>
      </c>
      <c r="C6" s="15">
        <v>1828796</v>
      </c>
      <c r="D6" s="15">
        <v>2317200</v>
      </c>
      <c r="E6" s="15">
        <v>2357763</v>
      </c>
      <c r="F6" s="15">
        <v>2403693</v>
      </c>
      <c r="G6" s="15">
        <v>2825221</v>
      </c>
      <c r="H6" s="15">
        <v>3050226</v>
      </c>
      <c r="I6" s="17">
        <v>3075441</v>
      </c>
      <c r="J6" s="13">
        <v>3381728</v>
      </c>
      <c r="K6" s="13">
        <v>3407861</v>
      </c>
      <c r="L6" s="13">
        <v>2462873</v>
      </c>
      <c r="M6" s="13">
        <v>2610818</v>
      </c>
      <c r="N6" s="13">
        <v>3342617</v>
      </c>
      <c r="O6" s="14">
        <f aca="true" t="shared" si="0" ref="O6:O13">N6/K6*100-100</f>
        <v>-1.9145147058521417</v>
      </c>
    </row>
    <row r="7" spans="1:15" ht="36" customHeight="1">
      <c r="A7" s="29" t="s">
        <v>2</v>
      </c>
      <c r="B7" s="3">
        <v>329725</v>
      </c>
      <c r="C7" s="3">
        <v>503315</v>
      </c>
      <c r="D7" s="3">
        <v>647516</v>
      </c>
      <c r="E7" s="3">
        <v>797087</v>
      </c>
      <c r="F7" s="3">
        <v>729463</v>
      </c>
      <c r="G7" s="3">
        <v>671460</v>
      </c>
      <c r="H7" s="3">
        <v>605729</v>
      </c>
      <c r="I7" s="3">
        <v>385345</v>
      </c>
      <c r="J7" s="4">
        <v>539409</v>
      </c>
      <c r="K7" s="4">
        <v>563105</v>
      </c>
      <c r="L7" s="4">
        <v>346863</v>
      </c>
      <c r="M7" s="4">
        <v>396962</v>
      </c>
      <c r="N7" s="4">
        <v>458174</v>
      </c>
      <c r="O7" s="2">
        <f t="shared" si="0"/>
        <v>-18.63435771303753</v>
      </c>
    </row>
    <row r="8" spans="1:15" s="7" customFormat="1" ht="36" customHeight="1">
      <c r="A8" s="18" t="s">
        <v>4</v>
      </c>
      <c r="B8" s="19">
        <f aca="true" t="shared" si="1" ref="B8:K8">B7/B6*100</f>
        <v>15.931029717790427</v>
      </c>
      <c r="C8" s="19">
        <f t="shared" si="1"/>
        <v>27.52165905874685</v>
      </c>
      <c r="D8" s="19">
        <f t="shared" si="1"/>
        <v>27.943897807698946</v>
      </c>
      <c r="E8" s="19">
        <f t="shared" si="1"/>
        <v>33.80691782846707</v>
      </c>
      <c r="F8" s="19">
        <f t="shared" si="1"/>
        <v>30.34759430592842</v>
      </c>
      <c r="G8" s="19">
        <f t="shared" si="1"/>
        <v>23.76663630915953</v>
      </c>
      <c r="H8" s="19">
        <f t="shared" si="1"/>
        <v>19.85849573113599</v>
      </c>
      <c r="I8" s="19">
        <f t="shared" si="1"/>
        <v>12.529747766255312</v>
      </c>
      <c r="J8" s="19">
        <f t="shared" si="1"/>
        <v>15.95069148080508</v>
      </c>
      <c r="K8" s="19">
        <f t="shared" si="1"/>
        <v>16.523707979873592</v>
      </c>
      <c r="L8" s="19">
        <f>L7/L6*100</f>
        <v>14.083673823213783</v>
      </c>
      <c r="M8" s="19">
        <f>M7/M6*100</f>
        <v>15.20450678676185</v>
      </c>
      <c r="N8" s="19">
        <f>N7/N6*100</f>
        <v>13.707044510334269</v>
      </c>
      <c r="O8" s="33">
        <f t="shared" si="0"/>
        <v>-17.046194915633407</v>
      </c>
    </row>
    <row r="9" spans="1:15" ht="36" customHeight="1">
      <c r="A9" s="29" t="s">
        <v>6</v>
      </c>
      <c r="B9" s="3">
        <v>2567276</v>
      </c>
      <c r="C9" s="3">
        <v>3566541</v>
      </c>
      <c r="D9" s="3">
        <v>4950713</v>
      </c>
      <c r="E9" s="3">
        <v>7076831</v>
      </c>
      <c r="F9" s="3">
        <v>7320726</v>
      </c>
      <c r="G9" s="3">
        <v>7800298</v>
      </c>
      <c r="H9" s="3">
        <v>8409590</v>
      </c>
      <c r="I9" s="3">
        <v>4621146</v>
      </c>
      <c r="J9" s="4">
        <v>6909596</v>
      </c>
      <c r="K9" s="4">
        <v>7656831</v>
      </c>
      <c r="L9" s="4">
        <v>5071328</v>
      </c>
      <c r="M9" s="4">
        <v>5372796</v>
      </c>
      <c r="N9" s="4">
        <v>6784555</v>
      </c>
      <c r="O9" s="2">
        <f t="shared" si="0"/>
        <v>-11.392128153279074</v>
      </c>
    </row>
    <row r="10" spans="1:15" s="7" customFormat="1" ht="36" customHeight="1">
      <c r="A10" s="16" t="s">
        <v>9</v>
      </c>
      <c r="B10" s="15">
        <v>1943458</v>
      </c>
      <c r="C10" s="15">
        <v>1428610</v>
      </c>
      <c r="D10" s="15">
        <v>1578775</v>
      </c>
      <c r="E10" s="15">
        <v>1714644</v>
      </c>
      <c r="F10" s="15">
        <v>1927738</v>
      </c>
      <c r="G10" s="15">
        <v>2462728</v>
      </c>
      <c r="H10" s="15">
        <v>2820350</v>
      </c>
      <c r="I10" s="15">
        <v>3141240</v>
      </c>
      <c r="J10" s="13">
        <v>3515064</v>
      </c>
      <c r="K10" s="13">
        <v>3633248</v>
      </c>
      <c r="L10" s="13">
        <v>2789300</v>
      </c>
      <c r="M10" s="13">
        <v>2682706</v>
      </c>
      <c r="N10" s="13">
        <v>3802071</v>
      </c>
      <c r="O10" s="14">
        <f t="shared" si="0"/>
        <v>4.6466137186341285</v>
      </c>
    </row>
    <row r="11" spans="1:15" ht="36" customHeight="1">
      <c r="A11" s="29" t="s">
        <v>3</v>
      </c>
      <c r="B11" s="3">
        <v>323334</v>
      </c>
      <c r="C11" s="3">
        <v>95869</v>
      </c>
      <c r="D11" s="3">
        <v>75877</v>
      </c>
      <c r="E11" s="3">
        <v>101754</v>
      </c>
      <c r="F11" s="3">
        <v>206913</v>
      </c>
      <c r="G11" s="3">
        <v>295726</v>
      </c>
      <c r="H11" s="3">
        <v>440930</v>
      </c>
      <c r="I11" s="3">
        <v>484336</v>
      </c>
      <c r="J11" s="4">
        <v>709487</v>
      </c>
      <c r="K11" s="4">
        <v>948150</v>
      </c>
      <c r="L11" s="4">
        <v>529193</v>
      </c>
      <c r="M11" s="4">
        <v>650920</v>
      </c>
      <c r="N11" s="4">
        <v>739231</v>
      </c>
      <c r="O11" s="2">
        <f t="shared" si="0"/>
        <v>-22.034382745346207</v>
      </c>
    </row>
    <row r="12" spans="1:15" s="7" customFormat="1" ht="36" customHeight="1">
      <c r="A12" s="18" t="s">
        <v>8</v>
      </c>
      <c r="B12" s="19">
        <f aca="true" t="shared" si="2" ref="B12:K12">B11/B10*100</f>
        <v>16.637045925355732</v>
      </c>
      <c r="C12" s="19">
        <f t="shared" si="2"/>
        <v>6.710648812482063</v>
      </c>
      <c r="D12" s="19">
        <f t="shared" si="2"/>
        <v>4.806067995756203</v>
      </c>
      <c r="E12" s="19">
        <f t="shared" si="2"/>
        <v>5.93440970837095</v>
      </c>
      <c r="F12" s="19">
        <f t="shared" si="2"/>
        <v>10.73346066737285</v>
      </c>
      <c r="G12" s="19">
        <f t="shared" si="2"/>
        <v>12.008065852176935</v>
      </c>
      <c r="H12" s="19">
        <f t="shared" si="2"/>
        <v>15.633875228251812</v>
      </c>
      <c r="I12" s="19">
        <f t="shared" si="2"/>
        <v>15.418624492238733</v>
      </c>
      <c r="J12" s="19">
        <f t="shared" si="2"/>
        <v>20.184184413142976</v>
      </c>
      <c r="K12" s="19">
        <f t="shared" si="2"/>
        <v>26.09648446789209</v>
      </c>
      <c r="L12" s="19">
        <f>L11/L10*100</f>
        <v>18.972251102427133</v>
      </c>
      <c r="M12" s="19">
        <f>M11/M10*100</f>
        <v>24.26356074799102</v>
      </c>
      <c r="N12" s="19">
        <f>N11/N10*100</f>
        <v>19.442851014618086</v>
      </c>
      <c r="O12" s="33">
        <f t="shared" si="0"/>
        <v>-25.496282694553457</v>
      </c>
    </row>
    <row r="13" spans="1:15" ht="36" customHeight="1">
      <c r="A13" s="29" t="s">
        <v>7</v>
      </c>
      <c r="B13" s="3">
        <v>3411886</v>
      </c>
      <c r="C13" s="3">
        <v>827968</v>
      </c>
      <c r="D13" s="3">
        <v>880415</v>
      </c>
      <c r="E13" s="3">
        <v>1350610</v>
      </c>
      <c r="F13" s="3">
        <v>2633553</v>
      </c>
      <c r="G13" s="3">
        <v>4083467</v>
      </c>
      <c r="H13" s="3">
        <v>6865314</v>
      </c>
      <c r="I13" s="3">
        <v>6971060</v>
      </c>
      <c r="J13" s="4">
        <v>10869490</v>
      </c>
      <c r="K13" s="4">
        <v>14709433</v>
      </c>
      <c r="L13" s="4">
        <v>9193481</v>
      </c>
      <c r="M13" s="4">
        <v>10010766</v>
      </c>
      <c r="N13" s="4">
        <v>12701345</v>
      </c>
      <c r="O13" s="2">
        <f t="shared" si="0"/>
        <v>-13.651702278395092</v>
      </c>
    </row>
    <row r="14" spans="1:22" s="7" customFormat="1" ht="15.75" customHeight="1">
      <c r="A14" s="22"/>
      <c r="B14" s="23"/>
      <c r="C14" s="23"/>
      <c r="D14" s="23"/>
      <c r="E14" s="23"/>
      <c r="F14" s="23"/>
      <c r="G14" s="23"/>
      <c r="H14" s="23"/>
      <c r="I14" s="23"/>
      <c r="J14" s="24"/>
      <c r="K14" s="25"/>
      <c r="L14" s="25"/>
      <c r="M14" s="25"/>
      <c r="N14" s="25"/>
      <c r="O14" s="24"/>
      <c r="P14" s="6"/>
      <c r="Q14" s="6"/>
      <c r="R14" s="6"/>
      <c r="S14" s="6"/>
      <c r="T14" s="6"/>
      <c r="U14" s="6"/>
      <c r="V14" s="6"/>
    </row>
    <row r="15" spans="1:15" ht="15.75">
      <c r="A15" s="8" t="s">
        <v>1</v>
      </c>
      <c r="B15" s="9"/>
      <c r="C15" s="9"/>
      <c r="D15" s="9"/>
      <c r="E15" s="9"/>
      <c r="F15" s="9"/>
      <c r="G15" s="9"/>
      <c r="H15" s="9"/>
      <c r="I15" s="9"/>
      <c r="J15" s="10"/>
      <c r="K15" s="10"/>
      <c r="L15" s="10"/>
      <c r="M15" s="10"/>
      <c r="N15" s="10"/>
      <c r="O15" s="9"/>
    </row>
    <row r="16" spans="1:15" ht="15.7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5.7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5.7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5.75">
      <c r="A19" s="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5.75">
      <c r="A20" s="8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75">
      <c r="A21" s="8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5.75">
      <c r="A22" s="8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5.75">
      <c r="A23" s="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5.75">
      <c r="A24" s="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5.75">
      <c r="A25" s="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5.75">
      <c r="A26" s="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5.75">
      <c r="A27" s="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5.75">
      <c r="A28" s="8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5.75">
      <c r="A29" s="8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5.75">
      <c r="A30" s="8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5.75">
      <c r="A31" s="8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5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5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5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5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5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5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5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5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5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5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5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15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5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5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ht="15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5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ht="15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ht="15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ht="15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ht="15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ht="15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ht="15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ht="15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ht="15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ht="15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ht="15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ht="15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ht="15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ht="15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5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ht="15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ht="15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ht="15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ht="15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ht="15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5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5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ht="15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15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15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5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5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5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5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5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5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5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5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15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15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5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5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5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5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5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5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15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5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5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15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5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15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15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5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5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15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15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15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5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5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5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5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5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5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5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5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1:15" ht="15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1:15" ht="15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1:15" ht="15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ht="15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1:15" ht="15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5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1:15" ht="15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5" ht="15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5" ht="15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ht="15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5" ht="15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5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ht="15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5" ht="15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5" ht="15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5" ht="15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ht="15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15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ht="15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ht="15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1:15" ht="15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1:15" ht="15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1:15" ht="15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5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15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1:15" ht="15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1:15" ht="15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1:15" ht="15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1:15" ht="15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5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ht="15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ht="15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1:15" ht="15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1:15" ht="15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1:15" ht="15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1:15" ht="15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ht="15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ht="15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1:15" ht="15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1:15" ht="15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1:15" ht="15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</sheetData>
  <sheetProtection/>
  <mergeCells count="11">
    <mergeCell ref="K3:K4"/>
    <mergeCell ref="N3:N4"/>
    <mergeCell ref="O3:O4"/>
    <mergeCell ref="E3:E4"/>
    <mergeCell ref="A3:A4"/>
    <mergeCell ref="D3:D4"/>
    <mergeCell ref="F3:F4"/>
    <mergeCell ref="I3:I4"/>
    <mergeCell ref="J3:J4"/>
    <mergeCell ref="H3:H4"/>
    <mergeCell ref="G3:G4"/>
  </mergeCells>
  <printOptions horizontalCentered="1"/>
  <pageMargins left="0.6692913385826772" right="0.1968503937007874" top="1.0236220472440944" bottom="0.3937007874015748" header="0.5118110236220472" footer="0.5118110236220472"/>
  <pageSetup horizontalDpi="600" verticalDpi="600" orientation="landscape" paperSize="9" r:id="rId2"/>
  <headerFooter alignWithMargins="0">
    <oddHeader>&amp;LMDIC/SDP/Estatística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</dc:creator>
  <cp:keywords/>
  <dc:description/>
  <cp:lastModifiedBy>Deborah Gabriella Cardoso Rosa</cp:lastModifiedBy>
  <cp:lastPrinted>2013-09-12T12:16:45Z</cp:lastPrinted>
  <dcterms:created xsi:type="dcterms:W3CDTF">1999-12-03T17:00:35Z</dcterms:created>
  <dcterms:modified xsi:type="dcterms:W3CDTF">2013-10-11T19:09:11Z</dcterms:modified>
  <cp:category/>
  <cp:version/>
  <cp:contentType/>
  <cp:contentStatus/>
</cp:coreProperties>
</file>